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<sst xmlns="http://schemas.openxmlformats.org/spreadsheetml/2006/main" count="40" uniqueCount="37">
  <si>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          Информация о поступлении и расходовании средств, полученных от приватизации объектов                                                                      </t>
  </si>
  <si>
    <t>руб.</t>
  </si>
  <si>
    <t>% выполн. уточн.       плана</t>
  </si>
  <si>
    <t>% выполнения плана</t>
  </si>
  <si>
    <t>ДОХОДЫ</t>
  </si>
  <si>
    <t xml:space="preserve"> </t>
  </si>
  <si>
    <t>Доходы от приватизации объеков гос.и муниципальной собственности</t>
  </si>
  <si>
    <t>св. 100</t>
  </si>
  <si>
    <t>№ п/п</t>
  </si>
  <si>
    <t>РАСХОДЫ</t>
  </si>
  <si>
    <t>% выполн.           плана</t>
  </si>
  <si>
    <t>факт. выполнение   2016г.</t>
  </si>
  <si>
    <t>Фонд экономического развития:</t>
  </si>
  <si>
    <t>1.</t>
  </si>
  <si>
    <t>2.</t>
  </si>
  <si>
    <t>Фонд социального развития:</t>
  </si>
  <si>
    <t>3.</t>
  </si>
  <si>
    <t>Всего по программе</t>
  </si>
  <si>
    <t xml:space="preserve">                  О.И. Вороненко</t>
  </si>
  <si>
    <t>Начальник Финансового управления по г. Тирасполь</t>
  </si>
  <si>
    <t>Расходы на осуществление процесса приватизации</t>
  </si>
  <si>
    <t>Общегородские праздничные мероприятия</t>
  </si>
  <si>
    <t>Остаток средств на 1.01.2020 г. -803 441 руб.</t>
  </si>
  <si>
    <t>Реконструкция парков и скверов</t>
  </si>
  <si>
    <t>План                2020 г.</t>
  </si>
  <si>
    <t>факт            2020 г.</t>
  </si>
  <si>
    <t xml:space="preserve">                      муниципального имущества за  2020 год по г. Тирасполь</t>
  </si>
  <si>
    <t>кассовые расходы          2020 г.</t>
  </si>
  <si>
    <t>Резерв</t>
  </si>
  <si>
    <t>Остаток средств на 01.01.2021 г.  - 386 426 руб.</t>
  </si>
  <si>
    <t xml:space="preserve">В соответствии с Решением 22-ой сессии XXV созыва ТГСНД от 26 октября 2020 года в мобилизационный резерв местного бюджета на цели </t>
  </si>
  <si>
    <t xml:space="preserve"> финансирования мероприятий, связанных с реализацией мер по борьбе с распространением и по лечению на территории</t>
  </si>
  <si>
    <t xml:space="preserve"> Приднестровской Молдавской Республики коронавирусной инфекции, вызванной новым типом вируса СОVID- 19, перераспределены  </t>
  </si>
  <si>
    <r>
      <t xml:space="preserve">средства, полученные в результате приватизации имущества, находящегося в муниципальной собственности, в сумме </t>
    </r>
    <r>
      <rPr>
        <b/>
        <i/>
        <sz val="10"/>
        <rFont val="Times New Roman"/>
        <family val="1"/>
      </rPr>
      <t>1 420 045</t>
    </r>
    <r>
      <rPr>
        <i/>
        <sz val="10"/>
        <rFont val="Times New Roman"/>
        <family val="1"/>
      </rPr>
      <t xml:space="preserve"> рублей.</t>
    </r>
  </si>
  <si>
    <t>(статья 40 пункт 4 Закона ПМР "О Республиканском бюджете на 2020 год")</t>
  </si>
  <si>
    <t>Уточн. план                  2020 г.</t>
  </si>
  <si>
    <t>фактическое выполнение договорных обязательств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</si>
</sst>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_);_(* \(#,##0\);_(* &quot;-&quot;??_);_(@_)"/>
    <numFmt numFmtId="190" formatCode="#,##0.0"/>
    <numFmt numFmtId="191" formatCode="_(* #,##0.0_);_(* \(#,##0.0\);_(* &quot;-&quot;??_);_(@_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00"/>
    <numFmt numFmtId="199" formatCode="#,##0.0000"/>
  </numFmts>
  <fonts count="43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88" fontId="4" fillId="0" borderId="1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88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34" borderId="23" xfId="0" applyFont="1" applyFill="1" applyBorder="1" applyAlignment="1">
      <alignment horizontal="right"/>
    </xf>
    <xf numFmtId="0" fontId="6" fillId="34" borderId="24" xfId="0" applyFont="1" applyFill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29" xfId="0" applyFont="1" applyFill="1" applyBorder="1" applyAlignment="1">
      <alignment horizontal="left" wrapText="1"/>
    </xf>
    <xf numFmtId="0" fontId="4" fillId="34" borderId="30" xfId="0" applyFont="1" applyFill="1" applyBorder="1" applyAlignment="1">
      <alignment horizontal="right"/>
    </xf>
    <xf numFmtId="0" fontId="6" fillId="34" borderId="31" xfId="0" applyFont="1" applyFill="1" applyBorder="1" applyAlignment="1">
      <alignment/>
    </xf>
    <xf numFmtId="0" fontId="4" fillId="0" borderId="32" xfId="0" applyFont="1" applyBorder="1" applyAlignment="1">
      <alignment horizontal="left"/>
    </xf>
    <xf numFmtId="49" fontId="6" fillId="34" borderId="30" xfId="0" applyNumberFormat="1" applyFont="1" applyFill="1" applyBorder="1" applyAlignment="1">
      <alignment horizontal="right"/>
    </xf>
    <xf numFmtId="0" fontId="6" fillId="34" borderId="33" xfId="0" applyFont="1" applyFill="1" applyBorder="1" applyAlignment="1">
      <alignment/>
    </xf>
    <xf numFmtId="0" fontId="4" fillId="0" borderId="0" xfId="0" applyFont="1" applyAlignment="1">
      <alignment horizontal="right"/>
    </xf>
    <xf numFmtId="188" fontId="4" fillId="0" borderId="15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1" fillId="35" borderId="30" xfId="0" applyFont="1" applyFill="1" applyBorder="1" applyAlignment="1">
      <alignment/>
    </xf>
    <xf numFmtId="0" fontId="4" fillId="0" borderId="36" xfId="0" applyFont="1" applyFill="1" applyBorder="1" applyAlignment="1">
      <alignment wrapText="1"/>
    </xf>
    <xf numFmtId="0" fontId="4" fillId="0" borderId="37" xfId="0" applyFont="1" applyBorder="1" applyAlignment="1">
      <alignment horizontal="left"/>
    </xf>
    <xf numFmtId="0" fontId="7" fillId="0" borderId="0" xfId="0" applyFont="1" applyAlignment="1">
      <alignment/>
    </xf>
    <xf numFmtId="3" fontId="6" fillId="34" borderId="38" xfId="58" applyNumberFormat="1" applyFont="1" applyFill="1" applyBorder="1" applyAlignment="1">
      <alignment horizontal="center" vertical="center"/>
    </xf>
    <xf numFmtId="190" fontId="6" fillId="34" borderId="38" xfId="58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190" fontId="4" fillId="0" borderId="12" xfId="0" applyNumberFormat="1" applyFont="1" applyBorder="1" applyAlignment="1">
      <alignment horizontal="center" vertical="center"/>
    </xf>
    <xf numFmtId="3" fontId="4" fillId="0" borderId="17" xfId="58" applyNumberFormat="1" applyFont="1" applyBorder="1" applyAlignment="1">
      <alignment horizontal="center" vertical="center"/>
    </xf>
    <xf numFmtId="3" fontId="4" fillId="0" borderId="13" xfId="58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39" xfId="58" applyNumberFormat="1" applyFont="1" applyBorder="1" applyAlignment="1">
      <alignment horizontal="center" vertical="center"/>
    </xf>
    <xf numFmtId="3" fontId="4" fillId="0" borderId="15" xfId="58" applyNumberFormat="1" applyFont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41" xfId="58" applyNumberFormat="1" applyFont="1" applyBorder="1" applyAlignment="1">
      <alignment horizontal="center" vertical="center"/>
    </xf>
    <xf numFmtId="3" fontId="4" fillId="0" borderId="42" xfId="58" applyNumberFormat="1" applyFont="1" applyBorder="1" applyAlignment="1">
      <alignment horizontal="center" vertical="center"/>
    </xf>
    <xf numFmtId="3" fontId="6" fillId="34" borderId="38" xfId="0" applyNumberFormat="1" applyFont="1" applyFill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6" fillId="34" borderId="4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188" fontId="6" fillId="34" borderId="38" xfId="0" applyNumberFormat="1" applyFont="1" applyFill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188" fontId="4" fillId="0" borderId="43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6" fillId="34" borderId="47" xfId="0" applyNumberFormat="1" applyFont="1" applyFill="1" applyBorder="1" applyAlignment="1">
      <alignment horizontal="center" vertical="center"/>
    </xf>
    <xf numFmtId="3" fontId="6" fillId="34" borderId="33" xfId="0" applyNumberFormat="1" applyFont="1" applyFill="1" applyBorder="1" applyAlignment="1">
      <alignment horizontal="center" vertical="center"/>
    </xf>
    <xf numFmtId="3" fontId="6" fillId="34" borderId="48" xfId="0" applyNumberFormat="1" applyFont="1" applyFill="1" applyBorder="1" applyAlignment="1">
      <alignment horizontal="center" vertical="center"/>
    </xf>
    <xf numFmtId="3" fontId="6" fillId="34" borderId="48" xfId="58" applyNumberFormat="1" applyFont="1" applyFill="1" applyBorder="1" applyAlignment="1">
      <alignment horizontal="center" vertical="center"/>
    </xf>
    <xf numFmtId="3" fontId="4" fillId="0" borderId="49" xfId="58" applyNumberFormat="1" applyFont="1" applyBorder="1" applyAlignment="1">
      <alignment horizontal="center" vertical="center"/>
    </xf>
    <xf numFmtId="3" fontId="4" fillId="0" borderId="50" xfId="58" applyNumberFormat="1" applyFont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4" borderId="32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6">
      <selection activeCell="G12" sqref="G12"/>
    </sheetView>
  </sheetViews>
  <sheetFormatPr defaultColWidth="9.140625" defaultRowHeight="12.75"/>
  <cols>
    <col min="1" max="1" width="5.140625" style="1" customWidth="1"/>
    <col min="2" max="2" width="74.8515625" style="0" customWidth="1"/>
    <col min="3" max="3" width="12.421875" style="0" customWidth="1"/>
    <col min="4" max="4" width="13.8515625" style="0" customWidth="1"/>
    <col min="5" max="5" width="11.57421875" style="0" customWidth="1"/>
    <col min="6" max="6" width="11.8515625" style="0" hidden="1" customWidth="1"/>
    <col min="7" max="7" width="17.00390625" style="0" customWidth="1"/>
  </cols>
  <sheetData>
    <row r="1" spans="1:8" ht="18.75">
      <c r="A1" s="3"/>
      <c r="B1" s="4"/>
      <c r="C1" s="4"/>
      <c r="D1" s="4"/>
      <c r="E1" s="4"/>
      <c r="F1" s="4"/>
      <c r="G1" s="4"/>
      <c r="H1" s="4"/>
    </row>
    <row r="2" spans="1:8" ht="19.5">
      <c r="A2" s="3"/>
      <c r="B2" s="5" t="s">
        <v>0</v>
      </c>
      <c r="C2" s="4"/>
      <c r="D2" s="4"/>
      <c r="E2" s="4"/>
      <c r="F2" s="4"/>
      <c r="G2" s="4"/>
      <c r="H2" s="4"/>
    </row>
    <row r="3" spans="1:8" ht="19.5">
      <c r="A3" s="3"/>
      <c r="B3" s="5" t="s">
        <v>26</v>
      </c>
      <c r="C3" s="4"/>
      <c r="D3" s="4"/>
      <c r="E3" s="4"/>
      <c r="F3" s="4"/>
      <c r="G3" s="4"/>
      <c r="H3" s="4"/>
    </row>
    <row r="4" spans="1:8" ht="19.5">
      <c r="A4" s="3"/>
      <c r="B4" s="5"/>
      <c r="C4" s="4"/>
      <c r="D4" s="4"/>
      <c r="E4" s="4"/>
      <c r="F4" s="4"/>
      <c r="G4" s="4"/>
      <c r="H4" s="4"/>
    </row>
    <row r="5" spans="1:8" ht="19.5" thickBot="1">
      <c r="A5" s="3"/>
      <c r="B5" s="6" t="s">
        <v>22</v>
      </c>
      <c r="C5" s="4"/>
      <c r="D5" s="4"/>
      <c r="E5" s="85"/>
      <c r="F5" s="85"/>
      <c r="G5" s="39" t="s">
        <v>1</v>
      </c>
      <c r="H5" s="4"/>
    </row>
    <row r="6" spans="1:8" ht="75.75" thickBot="1">
      <c r="A6" s="45"/>
      <c r="B6" s="90" t="s">
        <v>4</v>
      </c>
      <c r="C6" s="91"/>
      <c r="D6" s="80" t="s">
        <v>24</v>
      </c>
      <c r="E6" s="80" t="s">
        <v>25</v>
      </c>
      <c r="F6" s="80" t="s">
        <v>2</v>
      </c>
      <c r="G6" s="81" t="s">
        <v>3</v>
      </c>
      <c r="H6" s="4"/>
    </row>
    <row r="7" spans="1:8" ht="18.75">
      <c r="A7" s="92"/>
      <c r="B7" s="93"/>
      <c r="C7" s="94"/>
      <c r="D7" s="8"/>
      <c r="E7" s="9" t="s">
        <v>5</v>
      </c>
      <c r="F7" s="9"/>
      <c r="G7" s="10"/>
      <c r="H7" s="4"/>
    </row>
    <row r="8" spans="1:8" ht="18.75">
      <c r="A8" s="11"/>
      <c r="B8" s="12" t="s">
        <v>6</v>
      </c>
      <c r="C8" s="13"/>
      <c r="D8" s="41">
        <v>750000</v>
      </c>
      <c r="E8" s="42">
        <v>1130800</v>
      </c>
      <c r="F8" s="43" t="s">
        <v>7</v>
      </c>
      <c r="G8" s="40">
        <f>E8/D8*100</f>
        <v>150.77333333333334</v>
      </c>
      <c r="H8" s="4"/>
    </row>
    <row r="9" spans="1:8" ht="18.75">
      <c r="A9" s="14"/>
      <c r="B9" s="12"/>
      <c r="C9" s="13"/>
      <c r="D9" s="13"/>
      <c r="E9" s="13"/>
      <c r="F9" s="15"/>
      <c r="G9" s="16"/>
      <c r="H9" s="4"/>
    </row>
    <row r="10" spans="1:8" ht="12.75" customHeight="1">
      <c r="A10" s="86" t="s">
        <v>8</v>
      </c>
      <c r="B10" s="88" t="s">
        <v>9</v>
      </c>
      <c r="C10" s="17"/>
      <c r="D10" s="17"/>
      <c r="E10" s="17"/>
      <c r="F10" s="44"/>
      <c r="G10" s="82" t="s">
        <v>36</v>
      </c>
      <c r="H10" s="4"/>
    </row>
    <row r="11" spans="1:8" ht="51.75" customHeight="1">
      <c r="A11" s="87"/>
      <c r="B11" s="89"/>
      <c r="C11" s="18" t="s">
        <v>35</v>
      </c>
      <c r="D11" s="18" t="s">
        <v>27</v>
      </c>
      <c r="E11" s="18" t="s">
        <v>10</v>
      </c>
      <c r="F11" s="19" t="s">
        <v>11</v>
      </c>
      <c r="G11" s="83"/>
      <c r="H11" s="4"/>
    </row>
    <row r="12" spans="1:8" ht="19.5" thickBot="1">
      <c r="A12" s="20"/>
      <c r="B12" s="21"/>
      <c r="C12" s="22"/>
      <c r="D12" s="23"/>
      <c r="E12" s="22"/>
      <c r="F12" s="24"/>
      <c r="G12" s="25"/>
      <c r="H12" s="4"/>
    </row>
    <row r="13" spans="1:8" ht="19.5" thickBot="1">
      <c r="A13" s="26"/>
      <c r="B13" s="27" t="s">
        <v>12</v>
      </c>
      <c r="C13" s="49">
        <f>C14+C15+C16</f>
        <v>255891</v>
      </c>
      <c r="D13" s="49">
        <f>SUM(D14:D16)</f>
        <v>61420</v>
      </c>
      <c r="E13" s="50">
        <f>D13/C13*100</f>
        <v>24.002407274972548</v>
      </c>
      <c r="F13" s="49">
        <f>SUM(F14:F16)</f>
        <v>0</v>
      </c>
      <c r="G13" s="49">
        <f>SUM(G14:G16)</f>
        <v>61420</v>
      </c>
      <c r="H13" s="4"/>
    </row>
    <row r="14" spans="1:8" ht="18.75">
      <c r="A14" s="28" t="s">
        <v>13</v>
      </c>
      <c r="B14" s="29" t="s">
        <v>23</v>
      </c>
      <c r="C14" s="51">
        <v>57506</v>
      </c>
      <c r="D14" s="65">
        <v>52228</v>
      </c>
      <c r="E14" s="52">
        <f>D14/C14*100</f>
        <v>90.82182728758738</v>
      </c>
      <c r="F14" s="53"/>
      <c r="G14" s="54">
        <v>52228</v>
      </c>
      <c r="H14" s="4"/>
    </row>
    <row r="15" spans="1:8" ht="18.75">
      <c r="A15" s="30" t="s">
        <v>14</v>
      </c>
      <c r="B15" s="31" t="s">
        <v>20</v>
      </c>
      <c r="C15" s="55">
        <v>9192</v>
      </c>
      <c r="D15" s="66">
        <v>9192</v>
      </c>
      <c r="E15" s="52">
        <f>D15/C15*100</f>
        <v>100</v>
      </c>
      <c r="F15" s="56"/>
      <c r="G15" s="57">
        <v>9192</v>
      </c>
      <c r="H15" s="4"/>
    </row>
    <row r="16" spans="1:8" ht="19.5" thickBot="1">
      <c r="A16" s="32" t="s">
        <v>16</v>
      </c>
      <c r="B16" s="33" t="s">
        <v>28</v>
      </c>
      <c r="C16" s="58">
        <v>189193</v>
      </c>
      <c r="D16" s="67"/>
      <c r="E16" s="59"/>
      <c r="F16" s="60"/>
      <c r="G16" s="61"/>
      <c r="H16" s="4"/>
    </row>
    <row r="17" spans="1:8" ht="19.5" thickBot="1">
      <c r="A17" s="34"/>
      <c r="B17" s="35" t="s">
        <v>15</v>
      </c>
      <c r="C17" s="62">
        <f>C18+C19</f>
        <v>255890</v>
      </c>
      <c r="D17" s="62">
        <f>SUM(D18:D18)</f>
        <v>66350</v>
      </c>
      <c r="E17" s="68">
        <f>D17/C17*100</f>
        <v>25.929110164523816</v>
      </c>
      <c r="F17" s="62" t="e">
        <f>SUM(#REF!)</f>
        <v>#REF!</v>
      </c>
      <c r="G17" s="77">
        <f>SUM(G18:G18)</f>
        <v>66350</v>
      </c>
      <c r="H17" s="4"/>
    </row>
    <row r="18" spans="1:8" ht="17.25" customHeight="1">
      <c r="A18" s="47" t="s">
        <v>13</v>
      </c>
      <c r="B18" s="7" t="s">
        <v>21</v>
      </c>
      <c r="C18" s="63">
        <v>66698</v>
      </c>
      <c r="D18" s="69">
        <v>66350</v>
      </c>
      <c r="E18" s="70">
        <f>D18/C18*100</f>
        <v>99.47824522474437</v>
      </c>
      <c r="F18" s="71"/>
      <c r="G18" s="78">
        <v>66350</v>
      </c>
      <c r="H18" s="4"/>
    </row>
    <row r="19" spans="1:8" ht="17.25" customHeight="1" thickBot="1">
      <c r="A19" s="36" t="s">
        <v>14</v>
      </c>
      <c r="B19" s="46" t="s">
        <v>28</v>
      </c>
      <c r="C19" s="59">
        <v>189192</v>
      </c>
      <c r="D19" s="71"/>
      <c r="E19" s="72">
        <v>0</v>
      </c>
      <c r="F19" s="73"/>
      <c r="G19" s="79"/>
      <c r="H19" s="4"/>
    </row>
    <row r="20" spans="1:8" ht="19.5" thickBot="1">
      <c r="A20" s="37"/>
      <c r="B20" s="38" t="s">
        <v>17</v>
      </c>
      <c r="C20" s="64">
        <f>C13+C17</f>
        <v>511781</v>
      </c>
      <c r="D20" s="74">
        <f>D13+D17</f>
        <v>127770</v>
      </c>
      <c r="E20" s="68">
        <f>D20/C20*100</f>
        <v>24.965756837397247</v>
      </c>
      <c r="F20" s="75" t="e">
        <f>F13+F17</f>
        <v>#REF!</v>
      </c>
      <c r="G20" s="76">
        <f>G13+G17</f>
        <v>127770</v>
      </c>
      <c r="H20" s="4"/>
    </row>
    <row r="21" spans="1:8" ht="18.75">
      <c r="A21" s="3"/>
      <c r="B21" s="4"/>
      <c r="C21" s="4"/>
      <c r="D21" s="4"/>
      <c r="E21" s="4"/>
      <c r="F21" s="4"/>
      <c r="G21" s="4"/>
      <c r="H21" s="4"/>
    </row>
    <row r="22" spans="1:8" ht="18.75">
      <c r="A22" s="3"/>
      <c r="B22" s="6" t="s">
        <v>29</v>
      </c>
      <c r="C22" s="4"/>
      <c r="D22" s="4"/>
      <c r="E22" s="4"/>
      <c r="F22" s="4"/>
      <c r="G22" s="4"/>
      <c r="H22" s="4"/>
    </row>
    <row r="23" spans="1:8" ht="18.75">
      <c r="A23" s="3"/>
      <c r="B23" s="48" t="s">
        <v>30</v>
      </c>
      <c r="C23" s="48"/>
      <c r="D23" s="48"/>
      <c r="E23" s="48"/>
      <c r="F23" s="48"/>
      <c r="G23" s="48"/>
      <c r="H23" s="4"/>
    </row>
    <row r="24" spans="1:8" ht="18.75">
      <c r="A24" s="3"/>
      <c r="B24" s="48" t="s">
        <v>31</v>
      </c>
      <c r="C24" s="48"/>
      <c r="D24" s="48"/>
      <c r="E24" s="48"/>
      <c r="F24" s="48"/>
      <c r="G24" s="48"/>
      <c r="H24" s="4"/>
    </row>
    <row r="25" spans="1:8" ht="18.75">
      <c r="A25" s="3"/>
      <c r="B25" s="48" t="s">
        <v>32</v>
      </c>
      <c r="C25" s="48"/>
      <c r="D25" s="48"/>
      <c r="E25" s="48"/>
      <c r="F25" s="48"/>
      <c r="G25" s="48"/>
      <c r="H25" s="4"/>
    </row>
    <row r="26" spans="1:8" ht="18.75">
      <c r="A26" s="3"/>
      <c r="B26" s="48" t="s">
        <v>33</v>
      </c>
      <c r="C26" s="48"/>
      <c r="D26" s="48"/>
      <c r="E26" s="48"/>
      <c r="F26" s="48"/>
      <c r="G26" s="48"/>
      <c r="H26" s="4"/>
    </row>
    <row r="27" spans="1:8" ht="18.75">
      <c r="A27" s="3"/>
      <c r="B27" s="48" t="s">
        <v>34</v>
      </c>
      <c r="C27" s="48"/>
      <c r="D27" s="48"/>
      <c r="E27" s="48"/>
      <c r="F27" s="48"/>
      <c r="G27" s="48"/>
      <c r="H27" s="4"/>
    </row>
    <row r="28" spans="1:8" ht="18.75">
      <c r="A28" s="3"/>
      <c r="B28" s="48"/>
      <c r="C28" s="48"/>
      <c r="D28" s="48"/>
      <c r="E28" s="48"/>
      <c r="F28" s="48"/>
      <c r="G28" s="48"/>
      <c r="H28" s="4"/>
    </row>
    <row r="29" spans="1:8" ht="15.75" customHeight="1">
      <c r="A29" s="3"/>
      <c r="B29" s="6" t="s">
        <v>19</v>
      </c>
      <c r="C29" s="6"/>
      <c r="D29" s="6" t="s">
        <v>18</v>
      </c>
      <c r="E29" s="6"/>
      <c r="F29" s="4"/>
      <c r="G29" s="4"/>
      <c r="H29" s="4"/>
    </row>
    <row r="30" spans="1:8" ht="15" customHeight="1">
      <c r="A30" s="3"/>
      <c r="B30" s="6"/>
      <c r="C30" s="84"/>
      <c r="D30" s="84"/>
      <c r="E30" s="84"/>
      <c r="F30" s="4"/>
      <c r="G30" s="4"/>
      <c r="H30" s="4"/>
    </row>
    <row r="31" spans="1:8" ht="18.75">
      <c r="A31" s="3"/>
      <c r="B31" s="4"/>
      <c r="C31" s="4"/>
      <c r="D31" s="4"/>
      <c r="E31" s="4"/>
      <c r="F31" s="4"/>
      <c r="G31" s="4"/>
      <c r="H31" s="4"/>
    </row>
    <row r="32" ht="12.75">
      <c r="B32" s="2"/>
    </row>
  </sheetData>
  <sheetProtection/>
  <mergeCells count="7">
    <mergeCell ref="G10:G11"/>
    <mergeCell ref="C30:E30"/>
    <mergeCell ref="E5:F5"/>
    <mergeCell ref="A10:A11"/>
    <mergeCell ref="B10:B11"/>
    <mergeCell ref="B6:C6"/>
    <mergeCell ref="A7:C7"/>
  </mergeCells>
  <printOptions/>
  <pageMargins left="0.58" right="0.2" top="1" bottom="1" header="0.5" footer="0.5"/>
  <pageSetup horizontalDpi="600" verticalDpi="600" orientation="portrait" paperSize="9" scale="7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Вороненко О. И.</cp:lastModifiedBy>
  <cp:lastPrinted>2020-02-04T13:34:12Z</cp:lastPrinted>
  <dcterms:created xsi:type="dcterms:W3CDTF">1996-10-08T23:32:33Z</dcterms:created>
  <dcterms:modified xsi:type="dcterms:W3CDTF">2021-02-09T08:02:02Z</dcterms:modified>
  <cp:category/>
  <cp:version/>
  <cp:contentType/>
  <cp:contentStatus/>
</cp:coreProperties>
</file>