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едл.редакция" sheetId="3" r:id="rId1"/>
  </sheets>
  <definedNames>
    <definedName name="_xlnm.Print_Titles" localSheetId="0">Предл.редакция!$18:$19</definedName>
  </definedNames>
  <calcPr calcId="145621"/>
</workbook>
</file>

<file path=xl/calcChain.xml><?xml version="1.0" encoding="utf-8"?>
<calcChain xmlns="http://schemas.openxmlformats.org/spreadsheetml/2006/main">
  <c r="G53" i="3" l="1"/>
  <c r="G48" i="3"/>
  <c r="G47" i="3"/>
  <c r="G46" i="3"/>
  <c r="G45" i="3"/>
  <c r="G40" i="3"/>
  <c r="G39" i="3"/>
  <c r="G38" i="3"/>
  <c r="G37" i="3"/>
  <c r="G36" i="3"/>
  <c r="G35" i="3"/>
  <c r="G27" i="3"/>
  <c r="G21" i="3" s="1"/>
  <c r="G26" i="3"/>
  <c r="J21" i="3"/>
  <c r="I21" i="3"/>
  <c r="H21" i="3"/>
  <c r="C53" i="3"/>
  <c r="C48" i="3"/>
  <c r="C47" i="3"/>
  <c r="C46" i="3"/>
  <c r="C45" i="3"/>
  <c r="C40" i="3"/>
  <c r="C39" i="3"/>
  <c r="C38" i="3"/>
  <c r="C37" i="3"/>
  <c r="C36" i="3"/>
  <c r="C35" i="3"/>
  <c r="C27" i="3"/>
  <c r="C21" i="3" s="1"/>
  <c r="C26" i="3"/>
  <c r="F21" i="3"/>
  <c r="E21" i="3"/>
  <c r="D21" i="3"/>
  <c r="L21" i="3"/>
  <c r="M21" i="3"/>
  <c r="N21" i="3"/>
  <c r="K21" i="3"/>
  <c r="K53" i="3"/>
  <c r="K48" i="3"/>
  <c r="K26" i="3"/>
  <c r="K47" i="3"/>
  <c r="K45" i="3"/>
  <c r="K46" i="3"/>
  <c r="K40" i="3"/>
  <c r="K39" i="3"/>
  <c r="K38" i="3"/>
  <c r="A39" i="3"/>
  <c r="A40" i="3" s="1"/>
  <c r="A41" i="3" s="1"/>
  <c r="K37" i="3"/>
  <c r="K36" i="3"/>
  <c r="K35" i="3"/>
  <c r="K27" i="3"/>
</calcChain>
</file>

<file path=xl/sharedStrings.xml><?xml version="1.0" encoding="utf-8"?>
<sst xmlns="http://schemas.openxmlformats.org/spreadsheetml/2006/main" count="61" uniqueCount="48">
  <si>
    <t>Наименование мероприятий</t>
  </si>
  <si>
    <t>Всего</t>
  </si>
  <si>
    <t>Источники финансирования</t>
  </si>
  <si>
    <t>субсидии из РБ</t>
  </si>
  <si>
    <t>МБ</t>
  </si>
  <si>
    <t>НнСЖФ</t>
  </si>
  <si>
    <t>Дополнительное благоустройство городских территорий:</t>
  </si>
  <si>
    <t>Ремонт и содержание мемориальных комплексов и объектов культурного наследия</t>
  </si>
  <si>
    <t xml:space="preserve">                                                                                к Решению Тираспольского городского</t>
  </si>
  <si>
    <t xml:space="preserve">                                                                                                    Совета народных депутатов</t>
  </si>
  <si>
    <t>№ п/п</t>
  </si>
  <si>
    <t>Изготовление и монтаж баннеров (поручение Правительства ПМР)</t>
  </si>
  <si>
    <t>Монтаж мобильно-переставной сцены на площади им. А. В. Суворова</t>
  </si>
  <si>
    <t>Звуковое и силовое оборудование сцены, установка прожекторов, монтаж металлоконструкций</t>
  </si>
  <si>
    <t>Праздничное оформление города</t>
  </si>
  <si>
    <t>в том числе:</t>
  </si>
  <si>
    <t>уходные работы за зелеными насаждениями</t>
  </si>
  <si>
    <t>посадка цветов</t>
  </si>
  <si>
    <t>побелка бордюров</t>
  </si>
  <si>
    <t>санитарная уборка</t>
  </si>
  <si>
    <t>установка биотуалетов и урн</t>
  </si>
  <si>
    <t>нанесение линий дорожной разметки и другое</t>
  </si>
  <si>
    <t>Концертные и развлекательные программы,проводимые городскими муниципальными учреждениями (управление культуры, УНО, управление по физической культуре и спорту)</t>
  </si>
  <si>
    <t xml:space="preserve"> Представительские расходы на прием делегаций городов-побратимов</t>
  </si>
  <si>
    <t>Электромонтажные работы к праздничным мероприятитям (Новый год, Крещение)</t>
  </si>
  <si>
    <t>Комплекс работ по реконструкции и ремонту дорожного полотна по ул. Юности на участке от ул. Краснодонской до оросительного канала</t>
  </si>
  <si>
    <t>Электромонтажные работы по устройству освещения территории парка имени Кирова в городе Тирасполь</t>
  </si>
  <si>
    <t>Замощение тротуарной плиткой территории парка "Победы"</t>
  </si>
  <si>
    <t>Разборка и вывоз бетонных плит по ул. Юности 8/1</t>
  </si>
  <si>
    <t>Планировка земельного уастка по ул. Ленина (бывшее озеро у ПФ Олимп)</t>
  </si>
  <si>
    <t>Благоустройство парков, скверов и прилегающих придомовых территорий</t>
  </si>
  <si>
    <t>Поставка цветочниц (для вертикального  озеленение по ул. Юности)</t>
  </si>
  <si>
    <t>Реконструкция, благоустройство, содержание парков и скверов, дополнительное благоустройство городских территорий, благоустройство линейной части ул. Юности, устройство газона и системы полива при вьезде в город со стороны г. Бендеры "Бельведер", вертикальное озеленение (арки), посадка деревьев, кустарников).</t>
  </si>
  <si>
    <t>Установка шлагбаума и информационного табло (электронное) в Центральном Екатерининском парке</t>
  </si>
  <si>
    <t>Программа «Столица» на 2021 год</t>
  </si>
  <si>
    <t xml:space="preserve">                                                                                                                 Приложение № 12</t>
  </si>
  <si>
    <t>Всего:</t>
  </si>
  <si>
    <t>Создание необходимых условий для организации и проведения общегосударственных мероприятий</t>
  </si>
  <si>
    <t>Содержание Центрального парка "Екатерининский"( в т.ч. благоустройство, приобретение материалов, инвентаря, оборудования)</t>
  </si>
  <si>
    <t>Содержание Центрального парка "Екатерининский"</t>
  </si>
  <si>
    <t>Действующая редакция</t>
  </si>
  <si>
    <t>Отклонение</t>
  </si>
  <si>
    <t>Предлагаемая редакция</t>
  </si>
  <si>
    <t>№ 18  от "11" февраля 2021 г.</t>
  </si>
  <si>
    <t>источники финансирования – республиканский, местный бюджет, налог на содержание жилищного фонда, объектов социально-культурной сферы и благоустройство территории г. Тирасполь</t>
  </si>
  <si>
    <t>Электроснабжение колокольни в  Парке культуры и отдыха Покровский, расположенного в границах улицы Ленина, Манойлова, 9 Января и переулка Цвигуненко</t>
  </si>
  <si>
    <t xml:space="preserve">                                                                                                                 Приложение № 6</t>
  </si>
  <si>
    <t>№ 19  от 29 апреля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</si>
</sst>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topLeftCell="A5" zoomScale="60" zoomScaleNormal="100" workbookViewId="0">
      <selection activeCell="V20" sqref="V20"/>
    </sheetView>
  </sheetViews>
  <sheetFormatPr defaultRowHeight="15" x14ac:dyDescent="0.25"/>
  <cols>
    <col min="1" max="1" width="6.7109375" style="5" customWidth="1"/>
    <col min="2" max="2" width="50.28515625" customWidth="1"/>
    <col min="3" max="3" width="13" hidden="1" customWidth="1"/>
    <col min="4" max="4" width="14.28515625" hidden="1" customWidth="1"/>
    <col min="5" max="5" width="12.28515625" hidden="1" customWidth="1"/>
    <col min="6" max="6" width="10.7109375" hidden="1" customWidth="1"/>
    <col min="7" max="7" width="13.7109375" hidden="1" customWidth="1"/>
    <col min="8" max="8" width="14.28515625" hidden="1" customWidth="1"/>
    <col min="9" max="9" width="12.28515625" hidden="1" customWidth="1"/>
    <col min="10" max="10" width="10.7109375" hidden="1" customWidth="1"/>
    <col min="11" max="11" width="13.7109375" customWidth="1"/>
    <col min="12" max="12" width="14.28515625" customWidth="1"/>
    <col min="13" max="13" width="12.28515625" customWidth="1"/>
    <col min="14" max="14" width="10.7109375" customWidth="1"/>
  </cols>
  <sheetData>
    <row r="1" spans="1:14" ht="15.75" hidden="1" x14ac:dyDescent="0.25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hidden="1" x14ac:dyDescent="0.2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75" hidden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.75" hidden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.75" x14ac:dyDescent="0.25">
      <c r="B5" s="9"/>
      <c r="C5" s="31"/>
      <c r="D5" s="31"/>
      <c r="E5" s="31"/>
      <c r="F5" s="31"/>
      <c r="G5" s="31"/>
      <c r="H5" s="31"/>
      <c r="I5" s="31"/>
      <c r="J5" s="31"/>
      <c r="K5" s="9"/>
      <c r="L5" s="9"/>
      <c r="M5" s="9"/>
      <c r="N5" s="9"/>
    </row>
    <row r="6" spans="1:14" ht="15.75" x14ac:dyDescent="0.25">
      <c r="B6" s="43" t="s">
        <v>46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75" x14ac:dyDescent="0.25">
      <c r="B7" s="43" t="s">
        <v>8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15.75" x14ac:dyDescent="0.25">
      <c r="B8" s="43" t="s">
        <v>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5.75" x14ac:dyDescent="0.25">
      <c r="B9" s="43" t="s">
        <v>47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5.75" x14ac:dyDescent="0.25">
      <c r="B10" s="43" t="s">
        <v>35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5.75" x14ac:dyDescent="0.25">
      <c r="B11" s="43" t="s">
        <v>8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5.75" x14ac:dyDescent="0.25">
      <c r="B12" s="43" t="s">
        <v>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15.75" x14ac:dyDescent="0.25">
      <c r="B13" s="43" t="s">
        <v>43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5" spans="1:14" ht="15.75" x14ac:dyDescent="0.25">
      <c r="A15" s="45" t="s">
        <v>34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34.5" customHeight="1" x14ac:dyDescent="0.25">
      <c r="A16" s="46" t="s">
        <v>44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5" hidden="1" customHeight="1" x14ac:dyDescent="0.25">
      <c r="A17" s="36"/>
      <c r="B17" s="36"/>
      <c r="C17" s="49" t="s">
        <v>40</v>
      </c>
      <c r="D17" s="50"/>
      <c r="E17" s="50"/>
      <c r="F17" s="51"/>
      <c r="G17" s="49" t="s">
        <v>41</v>
      </c>
      <c r="H17" s="50"/>
      <c r="I17" s="50"/>
      <c r="J17" s="51"/>
      <c r="K17" s="49" t="s">
        <v>42</v>
      </c>
      <c r="L17" s="50"/>
      <c r="M17" s="50"/>
      <c r="N17" s="51"/>
    </row>
    <row r="18" spans="1:14" s="2" customFormat="1" ht="15.75" x14ac:dyDescent="0.25">
      <c r="A18" s="47" t="s">
        <v>10</v>
      </c>
      <c r="B18" s="42" t="s">
        <v>0</v>
      </c>
      <c r="C18" s="42" t="s">
        <v>1</v>
      </c>
      <c r="D18" s="42" t="s">
        <v>2</v>
      </c>
      <c r="E18" s="42"/>
      <c r="F18" s="42"/>
      <c r="G18" s="42" t="s">
        <v>1</v>
      </c>
      <c r="H18" s="42" t="s">
        <v>2</v>
      </c>
      <c r="I18" s="42"/>
      <c r="J18" s="42"/>
      <c r="K18" s="42" t="s">
        <v>1</v>
      </c>
      <c r="L18" s="42" t="s">
        <v>2</v>
      </c>
      <c r="M18" s="42"/>
      <c r="N18" s="42"/>
    </row>
    <row r="19" spans="1:14" s="2" customFormat="1" ht="31.5" x14ac:dyDescent="0.25">
      <c r="A19" s="48"/>
      <c r="B19" s="42"/>
      <c r="C19" s="42"/>
      <c r="D19" s="32" t="s">
        <v>3</v>
      </c>
      <c r="E19" s="32" t="s">
        <v>4</v>
      </c>
      <c r="F19" s="32" t="s">
        <v>5</v>
      </c>
      <c r="G19" s="42"/>
      <c r="H19" s="32" t="s">
        <v>3</v>
      </c>
      <c r="I19" s="32" t="s">
        <v>4</v>
      </c>
      <c r="J19" s="32" t="s">
        <v>5</v>
      </c>
      <c r="K19" s="42"/>
      <c r="L19" s="10" t="s">
        <v>3</v>
      </c>
      <c r="M19" s="10" t="s">
        <v>4</v>
      </c>
      <c r="N19" s="10" t="s">
        <v>5</v>
      </c>
    </row>
    <row r="20" spans="1:14" s="2" customFormat="1" ht="15.75" x14ac:dyDescent="0.25">
      <c r="A20" s="39" t="s">
        <v>37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30"/>
    </row>
    <row r="21" spans="1:14" s="2" customFormat="1" ht="15.75" x14ac:dyDescent="0.25">
      <c r="A21" s="11"/>
      <c r="B21" s="14" t="s">
        <v>36</v>
      </c>
      <c r="C21" s="34">
        <f>SUM(C22:C53)</f>
        <v>7499587</v>
      </c>
      <c r="D21" s="34">
        <f t="shared" ref="D21" si="0">SUM(D22:D53)</f>
        <v>3999587</v>
      </c>
      <c r="E21" s="34">
        <f t="shared" ref="E21" si="1">SUM(E22:E53)</f>
        <v>3500000</v>
      </c>
      <c r="F21" s="34">
        <f t="shared" ref="F21" si="2">SUM(F22:F53)</f>
        <v>0</v>
      </c>
      <c r="G21" s="34">
        <f>SUM(G22:G53)</f>
        <v>142075</v>
      </c>
      <c r="H21" s="34">
        <f t="shared" ref="H21" si="3">SUM(H22:H53)</f>
        <v>0</v>
      </c>
      <c r="I21" s="34">
        <f t="shared" ref="I21" si="4">SUM(I22:I53)</f>
        <v>0</v>
      </c>
      <c r="J21" s="34">
        <f t="shared" ref="J21" si="5">SUM(J22:J53)</f>
        <v>142075</v>
      </c>
      <c r="K21" s="18">
        <f>SUM(K22:K53)</f>
        <v>7641662</v>
      </c>
      <c r="L21" s="34">
        <f t="shared" ref="L21:N21" si="6">SUM(L22:L53)</f>
        <v>3999587</v>
      </c>
      <c r="M21" s="34">
        <f t="shared" si="6"/>
        <v>3500000</v>
      </c>
      <c r="N21" s="34">
        <f t="shared" si="6"/>
        <v>142075</v>
      </c>
    </row>
    <row r="22" spans="1:14" ht="31.5" hidden="1" x14ac:dyDescent="0.25">
      <c r="A22" s="10">
        <v>1</v>
      </c>
      <c r="B22" s="4" t="s">
        <v>12</v>
      </c>
      <c r="C22" s="33"/>
      <c r="D22" s="34"/>
      <c r="E22" s="35"/>
      <c r="F22" s="35"/>
      <c r="G22" s="33"/>
      <c r="H22" s="34"/>
      <c r="I22" s="35"/>
      <c r="J22" s="35"/>
      <c r="K22" s="17"/>
      <c r="L22" s="18"/>
      <c r="M22" s="15"/>
      <c r="N22" s="15"/>
    </row>
    <row r="23" spans="1:14" ht="47.25" hidden="1" x14ac:dyDescent="0.25">
      <c r="A23" s="10">
        <v>2</v>
      </c>
      <c r="B23" s="4" t="s">
        <v>13</v>
      </c>
      <c r="C23" s="33"/>
      <c r="D23" s="34"/>
      <c r="E23" s="35"/>
      <c r="F23" s="35"/>
      <c r="G23" s="33"/>
      <c r="H23" s="34"/>
      <c r="I23" s="35"/>
      <c r="J23" s="35"/>
      <c r="K23" s="17"/>
      <c r="L23" s="18"/>
      <c r="M23" s="15"/>
      <c r="N23" s="15"/>
    </row>
    <row r="24" spans="1:14" ht="15.75" hidden="1" x14ac:dyDescent="0.25">
      <c r="A24" s="21"/>
      <c r="B24" s="4"/>
      <c r="C24" s="33"/>
      <c r="D24" s="34"/>
      <c r="E24" s="35"/>
      <c r="F24" s="35"/>
      <c r="G24" s="33"/>
      <c r="H24" s="34"/>
      <c r="I24" s="35"/>
      <c r="J24" s="35"/>
      <c r="K24" s="22"/>
      <c r="L24" s="23"/>
      <c r="M24" s="24"/>
      <c r="N24" s="24"/>
    </row>
    <row r="25" spans="1:14" ht="15.75" x14ac:dyDescent="0.25">
      <c r="A25" s="26"/>
      <c r="B25" s="4" t="s">
        <v>15</v>
      </c>
      <c r="C25" s="33"/>
      <c r="D25" s="34"/>
      <c r="E25" s="35"/>
      <c r="F25" s="35"/>
      <c r="G25" s="33"/>
      <c r="H25" s="34"/>
      <c r="I25" s="35"/>
      <c r="J25" s="35"/>
      <c r="K25" s="27"/>
      <c r="L25" s="28"/>
      <c r="M25" s="29"/>
      <c r="N25" s="29"/>
    </row>
    <row r="26" spans="1:14" ht="15.75" x14ac:dyDescent="0.25">
      <c r="A26" s="10">
        <v>1</v>
      </c>
      <c r="B26" s="4" t="s">
        <v>14</v>
      </c>
      <c r="C26" s="33">
        <f>D26</f>
        <v>60000</v>
      </c>
      <c r="D26" s="34">
        <v>60000</v>
      </c>
      <c r="E26" s="35"/>
      <c r="F26" s="35"/>
      <c r="G26" s="33">
        <f>H26</f>
        <v>0</v>
      </c>
      <c r="H26" s="34"/>
      <c r="I26" s="35"/>
      <c r="J26" s="35"/>
      <c r="K26" s="17">
        <f>L26</f>
        <v>60000</v>
      </c>
      <c r="L26" s="18">
        <v>60000</v>
      </c>
      <c r="M26" s="15"/>
      <c r="N26" s="15"/>
    </row>
    <row r="27" spans="1:14" ht="31.5" x14ac:dyDescent="0.25">
      <c r="A27" s="39">
        <v>2</v>
      </c>
      <c r="B27" s="4" t="s">
        <v>6</v>
      </c>
      <c r="C27" s="44">
        <f>D27+E27</f>
        <v>320000</v>
      </c>
      <c r="D27" s="37">
        <v>320000</v>
      </c>
      <c r="E27" s="37"/>
      <c r="F27" s="38"/>
      <c r="G27" s="44">
        <f>H27+I27</f>
        <v>0</v>
      </c>
      <c r="H27" s="37"/>
      <c r="I27" s="37"/>
      <c r="J27" s="38"/>
      <c r="K27" s="44">
        <f>L27+M27</f>
        <v>320000</v>
      </c>
      <c r="L27" s="37">
        <v>320000</v>
      </c>
      <c r="M27" s="37"/>
      <c r="N27" s="38"/>
    </row>
    <row r="28" spans="1:14" ht="15.75" x14ac:dyDescent="0.25">
      <c r="A28" s="39"/>
      <c r="B28" s="3" t="s">
        <v>15</v>
      </c>
      <c r="C28" s="44"/>
      <c r="D28" s="37"/>
      <c r="E28" s="37"/>
      <c r="F28" s="38"/>
      <c r="G28" s="44"/>
      <c r="H28" s="37"/>
      <c r="I28" s="37"/>
      <c r="J28" s="38"/>
      <c r="K28" s="44"/>
      <c r="L28" s="37"/>
      <c r="M28" s="37"/>
      <c r="N28" s="38"/>
    </row>
    <row r="29" spans="1:14" ht="15.75" x14ac:dyDescent="0.25">
      <c r="A29" s="39"/>
      <c r="B29" s="3" t="s">
        <v>16</v>
      </c>
      <c r="C29" s="44"/>
      <c r="D29" s="37"/>
      <c r="E29" s="37"/>
      <c r="F29" s="38"/>
      <c r="G29" s="44"/>
      <c r="H29" s="37"/>
      <c r="I29" s="37"/>
      <c r="J29" s="38"/>
      <c r="K29" s="44"/>
      <c r="L29" s="37"/>
      <c r="M29" s="37"/>
      <c r="N29" s="38"/>
    </row>
    <row r="30" spans="1:14" ht="15.75" x14ac:dyDescent="0.25">
      <c r="A30" s="39"/>
      <c r="B30" s="3" t="s">
        <v>17</v>
      </c>
      <c r="C30" s="44"/>
      <c r="D30" s="37"/>
      <c r="E30" s="37"/>
      <c r="F30" s="38"/>
      <c r="G30" s="44"/>
      <c r="H30" s="37"/>
      <c r="I30" s="37"/>
      <c r="J30" s="38"/>
      <c r="K30" s="44"/>
      <c r="L30" s="37"/>
      <c r="M30" s="37"/>
      <c r="N30" s="38"/>
    </row>
    <row r="31" spans="1:14" ht="15.75" x14ac:dyDescent="0.25">
      <c r="A31" s="39"/>
      <c r="B31" s="3" t="s">
        <v>18</v>
      </c>
      <c r="C31" s="44"/>
      <c r="D31" s="37"/>
      <c r="E31" s="37"/>
      <c r="F31" s="38"/>
      <c r="G31" s="44"/>
      <c r="H31" s="37"/>
      <c r="I31" s="37"/>
      <c r="J31" s="38"/>
      <c r="K31" s="44"/>
      <c r="L31" s="37"/>
      <c r="M31" s="37"/>
      <c r="N31" s="38"/>
    </row>
    <row r="32" spans="1:14" ht="15.75" x14ac:dyDescent="0.25">
      <c r="A32" s="39"/>
      <c r="B32" s="3" t="s">
        <v>19</v>
      </c>
      <c r="C32" s="44"/>
      <c r="D32" s="37"/>
      <c r="E32" s="37"/>
      <c r="F32" s="38"/>
      <c r="G32" s="44"/>
      <c r="H32" s="37"/>
      <c r="I32" s="37"/>
      <c r="J32" s="38"/>
      <c r="K32" s="44"/>
      <c r="L32" s="37"/>
      <c r="M32" s="37"/>
      <c r="N32" s="38"/>
    </row>
    <row r="33" spans="1:14" ht="15.75" x14ac:dyDescent="0.25">
      <c r="A33" s="39"/>
      <c r="B33" s="3" t="s">
        <v>20</v>
      </c>
      <c r="C33" s="44"/>
      <c r="D33" s="37"/>
      <c r="E33" s="37"/>
      <c r="F33" s="38"/>
      <c r="G33" s="44"/>
      <c r="H33" s="37"/>
      <c r="I33" s="37"/>
      <c r="J33" s="38"/>
      <c r="K33" s="44"/>
      <c r="L33" s="37"/>
      <c r="M33" s="37"/>
      <c r="N33" s="38"/>
    </row>
    <row r="34" spans="1:14" ht="15.75" x14ac:dyDescent="0.25">
      <c r="A34" s="39"/>
      <c r="B34" s="3" t="s">
        <v>21</v>
      </c>
      <c r="C34" s="44"/>
      <c r="D34" s="37"/>
      <c r="E34" s="37"/>
      <c r="F34" s="38"/>
      <c r="G34" s="44"/>
      <c r="H34" s="37"/>
      <c r="I34" s="37"/>
      <c r="J34" s="38"/>
      <c r="K34" s="44"/>
      <c r="L34" s="37"/>
      <c r="M34" s="37"/>
      <c r="N34" s="38"/>
    </row>
    <row r="35" spans="1:14" ht="82.9" customHeight="1" x14ac:dyDescent="0.25">
      <c r="A35" s="10">
        <v>3</v>
      </c>
      <c r="B35" s="4" t="s">
        <v>22</v>
      </c>
      <c r="C35" s="33">
        <f>SUM(D35:F35)</f>
        <v>39587</v>
      </c>
      <c r="D35" s="34">
        <v>39587</v>
      </c>
      <c r="E35" s="35"/>
      <c r="F35" s="35"/>
      <c r="G35" s="33">
        <f>SUM(H35:J35)</f>
        <v>0</v>
      </c>
      <c r="H35" s="34"/>
      <c r="I35" s="35"/>
      <c r="J35" s="35"/>
      <c r="K35" s="17">
        <f>SUM(L35:N35)</f>
        <v>39587</v>
      </c>
      <c r="L35" s="18">
        <v>39587</v>
      </c>
      <c r="M35" s="15"/>
      <c r="N35" s="15"/>
    </row>
    <row r="36" spans="1:14" ht="31.5" hidden="1" x14ac:dyDescent="0.25">
      <c r="A36" s="10">
        <v>4</v>
      </c>
      <c r="B36" s="4" t="s">
        <v>23</v>
      </c>
      <c r="C36" s="33">
        <f t="shared" ref="C36:C38" si="7">SUM(D36:F36)</f>
        <v>0</v>
      </c>
      <c r="D36" s="34">
        <v>0</v>
      </c>
      <c r="E36" s="35"/>
      <c r="F36" s="35"/>
      <c r="G36" s="33">
        <f t="shared" ref="G36:G38" si="8">SUM(H36:J36)</f>
        <v>0</v>
      </c>
      <c r="H36" s="34"/>
      <c r="I36" s="35"/>
      <c r="J36" s="35"/>
      <c r="K36" s="17">
        <f t="shared" ref="K36:K38" si="9">SUM(L36:N36)</f>
        <v>0</v>
      </c>
      <c r="L36" s="18">
        <v>0</v>
      </c>
      <c r="M36" s="15"/>
      <c r="N36" s="15"/>
    </row>
    <row r="37" spans="1:14" ht="35.450000000000003" customHeight="1" x14ac:dyDescent="0.25">
      <c r="A37" s="10">
        <v>4</v>
      </c>
      <c r="B37" s="4" t="s">
        <v>7</v>
      </c>
      <c r="C37" s="33">
        <f t="shared" si="7"/>
        <v>80000</v>
      </c>
      <c r="D37" s="34">
        <v>80000</v>
      </c>
      <c r="E37" s="35"/>
      <c r="F37" s="35"/>
      <c r="G37" s="33">
        <f t="shared" si="8"/>
        <v>0</v>
      </c>
      <c r="H37" s="34"/>
      <c r="I37" s="35"/>
      <c r="J37" s="35"/>
      <c r="K37" s="17">
        <f t="shared" si="9"/>
        <v>80000</v>
      </c>
      <c r="L37" s="18">
        <v>80000</v>
      </c>
      <c r="M37" s="15"/>
      <c r="N37" s="15"/>
    </row>
    <row r="38" spans="1:14" ht="47.25" hidden="1" x14ac:dyDescent="0.25">
      <c r="A38" s="10">
        <v>6</v>
      </c>
      <c r="B38" s="4" t="s">
        <v>25</v>
      </c>
      <c r="C38" s="33">
        <f t="shared" si="7"/>
        <v>0</v>
      </c>
      <c r="D38" s="34"/>
      <c r="E38" s="35"/>
      <c r="F38" s="35"/>
      <c r="G38" s="33">
        <f t="shared" si="8"/>
        <v>0</v>
      </c>
      <c r="H38" s="34"/>
      <c r="I38" s="35"/>
      <c r="J38" s="35"/>
      <c r="K38" s="17">
        <f t="shared" si="9"/>
        <v>0</v>
      </c>
      <c r="L38" s="18"/>
      <c r="M38" s="15"/>
      <c r="N38" s="15"/>
    </row>
    <row r="39" spans="1:14" ht="31.5" hidden="1" x14ac:dyDescent="0.25">
      <c r="A39" s="10">
        <f t="shared" ref="A39:A40" si="10">A38+1</f>
        <v>7</v>
      </c>
      <c r="B39" s="14" t="s">
        <v>11</v>
      </c>
      <c r="C39" s="35">
        <f t="shared" ref="C39:C40" si="11">D39+E39+F39</f>
        <v>0</v>
      </c>
      <c r="D39" s="34"/>
      <c r="E39" s="35"/>
      <c r="F39" s="35"/>
      <c r="G39" s="35">
        <f t="shared" ref="G39:G40" si="12">H39+I39+J39</f>
        <v>0</v>
      </c>
      <c r="H39" s="34"/>
      <c r="I39" s="35"/>
      <c r="J39" s="35"/>
      <c r="K39" s="15">
        <f t="shared" ref="K39:K45" si="13">L39+M39+N39</f>
        <v>0</v>
      </c>
      <c r="L39" s="18"/>
      <c r="M39" s="15"/>
      <c r="N39" s="15"/>
    </row>
    <row r="40" spans="1:14" s="6" customFormat="1" ht="33.75" hidden="1" customHeight="1" x14ac:dyDescent="0.25">
      <c r="A40" s="10">
        <f t="shared" si="10"/>
        <v>8</v>
      </c>
      <c r="B40" s="14" t="s">
        <v>24</v>
      </c>
      <c r="C40" s="35">
        <f t="shared" si="11"/>
        <v>0</v>
      </c>
      <c r="D40" s="34"/>
      <c r="E40" s="35"/>
      <c r="F40" s="35"/>
      <c r="G40" s="35">
        <f t="shared" si="12"/>
        <v>0</v>
      </c>
      <c r="H40" s="34"/>
      <c r="I40" s="35"/>
      <c r="J40" s="35"/>
      <c r="K40" s="15">
        <f t="shared" si="13"/>
        <v>0</v>
      </c>
      <c r="L40" s="18"/>
      <c r="M40" s="15"/>
      <c r="N40" s="15"/>
    </row>
    <row r="41" spans="1:14" s="6" customFormat="1" ht="133.5" hidden="1" customHeight="1" x14ac:dyDescent="0.25">
      <c r="A41" s="10">
        <f>A40+1</f>
        <v>9</v>
      </c>
      <c r="B41" s="14" t="s">
        <v>32</v>
      </c>
      <c r="C41" s="35"/>
      <c r="D41" s="34"/>
      <c r="E41" s="35"/>
      <c r="F41" s="35"/>
      <c r="G41" s="35"/>
      <c r="H41" s="34"/>
      <c r="I41" s="35"/>
      <c r="J41" s="35"/>
      <c r="K41" s="15"/>
      <c r="L41" s="18"/>
      <c r="M41" s="15"/>
      <c r="N41" s="15"/>
    </row>
    <row r="42" spans="1:14" s="6" customFormat="1" ht="38.25" hidden="1" customHeight="1" x14ac:dyDescent="0.25">
      <c r="A42" s="13">
        <v>12</v>
      </c>
      <c r="B42" s="14" t="s">
        <v>31</v>
      </c>
      <c r="C42" s="35"/>
      <c r="D42" s="34"/>
      <c r="E42" s="35"/>
      <c r="F42" s="35"/>
      <c r="G42" s="35"/>
      <c r="H42" s="34"/>
      <c r="I42" s="35"/>
      <c r="J42" s="35"/>
      <c r="K42" s="15"/>
      <c r="L42" s="18"/>
      <c r="M42" s="15"/>
      <c r="N42" s="15"/>
    </row>
    <row r="43" spans="1:14" s="6" customFormat="1" ht="48.75" hidden="1" customHeight="1" x14ac:dyDescent="0.25">
      <c r="A43" s="13">
        <v>13</v>
      </c>
      <c r="B43" s="14" t="s">
        <v>33</v>
      </c>
      <c r="C43" s="35"/>
      <c r="D43" s="34"/>
      <c r="E43" s="35"/>
      <c r="F43" s="35"/>
      <c r="G43" s="35"/>
      <c r="H43" s="34"/>
      <c r="I43" s="35"/>
      <c r="J43" s="35"/>
      <c r="K43" s="15"/>
      <c r="L43" s="18"/>
      <c r="M43" s="15"/>
      <c r="N43" s="15"/>
    </row>
    <row r="44" spans="1:14" s="6" customFormat="1" ht="42" hidden="1" customHeight="1" x14ac:dyDescent="0.25">
      <c r="A44" s="12">
        <v>14</v>
      </c>
      <c r="B44" s="14" t="s">
        <v>27</v>
      </c>
      <c r="C44" s="35"/>
      <c r="D44" s="34"/>
      <c r="E44" s="35"/>
      <c r="F44" s="35"/>
      <c r="G44" s="35"/>
      <c r="H44" s="34"/>
      <c r="I44" s="35"/>
      <c r="J44" s="35"/>
      <c r="K44" s="15"/>
      <c r="L44" s="18"/>
      <c r="M44" s="15"/>
      <c r="N44" s="15"/>
    </row>
    <row r="45" spans="1:14" s="6" customFormat="1" ht="48" hidden="1" customHeight="1" x14ac:dyDescent="0.25">
      <c r="A45" s="10">
        <v>15</v>
      </c>
      <c r="B45" s="14" t="s">
        <v>26</v>
      </c>
      <c r="C45" s="35">
        <f t="shared" ref="C45" si="14">D45+E45+F45</f>
        <v>0</v>
      </c>
      <c r="D45" s="34"/>
      <c r="E45" s="35"/>
      <c r="F45" s="35"/>
      <c r="G45" s="35">
        <f t="shared" ref="G45" si="15">H45+I45+J45</f>
        <v>0</v>
      </c>
      <c r="H45" s="34"/>
      <c r="I45" s="35"/>
      <c r="J45" s="35"/>
      <c r="K45" s="15">
        <f t="shared" si="13"/>
        <v>0</v>
      </c>
      <c r="L45" s="18"/>
      <c r="M45" s="15"/>
      <c r="N45" s="15"/>
    </row>
    <row r="46" spans="1:14" s="6" customFormat="1" ht="33.75" hidden="1" customHeight="1" x14ac:dyDescent="0.25">
      <c r="A46" s="16">
        <v>16</v>
      </c>
      <c r="B46" s="14" t="s">
        <v>30</v>
      </c>
      <c r="C46" s="35">
        <f>SUM(D46:F46)</f>
        <v>0</v>
      </c>
      <c r="D46" s="34"/>
      <c r="E46" s="35"/>
      <c r="F46" s="35"/>
      <c r="G46" s="35">
        <f>SUM(H46:J46)</f>
        <v>0</v>
      </c>
      <c r="H46" s="34"/>
      <c r="I46" s="35"/>
      <c r="J46" s="35"/>
      <c r="K46" s="15">
        <f>SUM(L46:N46)</f>
        <v>0</v>
      </c>
      <c r="L46" s="18"/>
      <c r="M46" s="15"/>
      <c r="N46" s="15"/>
    </row>
    <row r="47" spans="1:14" s="6" customFormat="1" ht="42" customHeight="1" x14ac:dyDescent="0.25">
      <c r="A47" s="16">
        <v>5</v>
      </c>
      <c r="B47" s="25" t="s">
        <v>39</v>
      </c>
      <c r="C47" s="35">
        <f>SUM(D47:F47)</f>
        <v>3500000</v>
      </c>
      <c r="D47" s="34">
        <v>3500000</v>
      </c>
      <c r="E47" s="35"/>
      <c r="F47" s="35"/>
      <c r="G47" s="35">
        <f>SUM(H47:J47)</f>
        <v>0</v>
      </c>
      <c r="H47" s="34"/>
      <c r="I47" s="35"/>
      <c r="J47" s="35"/>
      <c r="K47" s="15">
        <f>SUM(L47:N47)</f>
        <v>3500000</v>
      </c>
      <c r="L47" s="18">
        <v>3500000</v>
      </c>
      <c r="M47" s="15"/>
      <c r="N47" s="15"/>
    </row>
    <row r="48" spans="1:14" s="6" customFormat="1" ht="64.900000000000006" customHeight="1" x14ac:dyDescent="0.25">
      <c r="A48" s="16">
        <v>6</v>
      </c>
      <c r="B48" s="25" t="s">
        <v>38</v>
      </c>
      <c r="C48" s="35">
        <f>E48</f>
        <v>3500000</v>
      </c>
      <c r="D48" s="34"/>
      <c r="E48" s="35">
        <v>3500000</v>
      </c>
      <c r="F48" s="35"/>
      <c r="G48" s="35">
        <f>I48</f>
        <v>0</v>
      </c>
      <c r="H48" s="34"/>
      <c r="I48" s="35"/>
      <c r="J48" s="35"/>
      <c r="K48" s="20">
        <f>M48</f>
        <v>3500000</v>
      </c>
      <c r="L48" s="19"/>
      <c r="M48" s="20">
        <v>3500000</v>
      </c>
      <c r="N48" s="20"/>
    </row>
    <row r="49" spans="1:16" s="6" customFormat="1" ht="33.75" hidden="1" customHeight="1" x14ac:dyDescent="0.25">
      <c r="A49" s="16">
        <v>20</v>
      </c>
      <c r="B49" s="14" t="s">
        <v>29</v>
      </c>
      <c r="C49" s="35"/>
      <c r="D49" s="34"/>
      <c r="E49" s="35"/>
      <c r="F49" s="35"/>
      <c r="G49" s="35"/>
      <c r="H49" s="34"/>
      <c r="I49" s="35"/>
      <c r="J49" s="35"/>
      <c r="K49" s="15"/>
      <c r="L49" s="18"/>
      <c r="M49" s="15"/>
      <c r="N49" s="15"/>
    </row>
    <row r="50" spans="1:16" s="6" customFormat="1" ht="33.75" hidden="1" customHeight="1" x14ac:dyDescent="0.25">
      <c r="A50" s="12">
        <v>21</v>
      </c>
      <c r="B50" s="14" t="s">
        <v>28</v>
      </c>
      <c r="C50" s="35"/>
      <c r="D50" s="34"/>
      <c r="E50" s="35"/>
      <c r="F50" s="35"/>
      <c r="G50" s="35"/>
      <c r="H50" s="34"/>
      <c r="I50" s="35"/>
      <c r="J50" s="35"/>
      <c r="K50" s="15"/>
      <c r="L50" s="18"/>
      <c r="M50" s="15"/>
      <c r="N50" s="15"/>
    </row>
    <row r="51" spans="1:16" hidden="1" x14ac:dyDescent="0.25">
      <c r="C51" s="1"/>
      <c r="G51" s="1"/>
      <c r="K51" s="1"/>
    </row>
    <row r="52" spans="1:16" ht="15.75" hidden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P52" s="1"/>
    </row>
    <row r="53" spans="1:16" s="6" customFormat="1" ht="64.900000000000006" customHeight="1" x14ac:dyDescent="0.25">
      <c r="A53" s="16">
        <v>7</v>
      </c>
      <c r="B53" s="25" t="s">
        <v>45</v>
      </c>
      <c r="C53" s="35">
        <f>D53+E53+F53</f>
        <v>0</v>
      </c>
      <c r="D53" s="34"/>
      <c r="E53" s="35"/>
      <c r="F53" s="35"/>
      <c r="G53" s="35">
        <f>H53+I53+J53</f>
        <v>142075</v>
      </c>
      <c r="H53" s="34"/>
      <c r="I53" s="35"/>
      <c r="J53" s="35">
        <v>142075</v>
      </c>
      <c r="K53" s="35">
        <f>L53+M53+N53</f>
        <v>142075</v>
      </c>
      <c r="L53" s="34"/>
      <c r="M53" s="35"/>
      <c r="N53" s="35">
        <v>142075</v>
      </c>
    </row>
  </sheetData>
  <mergeCells count="39">
    <mergeCell ref="A27:A34"/>
    <mergeCell ref="K27:K34"/>
    <mergeCell ref="L27:L34"/>
    <mergeCell ref="G27:G34"/>
    <mergeCell ref="H27:H34"/>
    <mergeCell ref="I27:I34"/>
    <mergeCell ref="J27:J34"/>
    <mergeCell ref="A16:N16"/>
    <mergeCell ref="A18:A19"/>
    <mergeCell ref="B18:B19"/>
    <mergeCell ref="K18:K19"/>
    <mergeCell ref="L18:N18"/>
    <mergeCell ref="D18:F18"/>
    <mergeCell ref="C17:F17"/>
    <mergeCell ref="G17:J17"/>
    <mergeCell ref="K17:N17"/>
    <mergeCell ref="G18:G19"/>
    <mergeCell ref="H18:J18"/>
    <mergeCell ref="B1:N1"/>
    <mergeCell ref="B2:N2"/>
    <mergeCell ref="B3:N3"/>
    <mergeCell ref="B4:N4"/>
    <mergeCell ref="B10:N10"/>
    <mergeCell ref="M27:M34"/>
    <mergeCell ref="N27:N34"/>
    <mergeCell ref="A20:M20"/>
    <mergeCell ref="C18:C19"/>
    <mergeCell ref="B6:N6"/>
    <mergeCell ref="B7:N7"/>
    <mergeCell ref="B8:N8"/>
    <mergeCell ref="B9:N9"/>
    <mergeCell ref="C27:C34"/>
    <mergeCell ref="D27:D34"/>
    <mergeCell ref="E27:E34"/>
    <mergeCell ref="F27:F34"/>
    <mergeCell ref="B11:N11"/>
    <mergeCell ref="B12:N12"/>
    <mergeCell ref="B13:N13"/>
    <mergeCell ref="A15:N15"/>
  </mergeCells>
  <pageMargins left="0.31496062992125984" right="0.19685039370078741" top="0.51181102362204722" bottom="0.35433070866141736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Предл.редакция</vt:lpstr>
      <vt:lpstr>Предл.редакция!Заголовки_для_печати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2021-04-29T10:35:41Z</dcterms:modified>
</cp:coreProperties>
</file>