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4.05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23" i="4" l="1"/>
  <c r="C22" i="4" s="1"/>
  <c r="C32" i="4"/>
  <c r="C30" i="4"/>
  <c r="C25" i="4"/>
  <c r="C19" i="4"/>
  <c r="C17" i="4"/>
  <c r="C14" i="4"/>
  <c r="C43" i="4" l="1"/>
  <c r="C16" i="4"/>
</calcChain>
</file>

<file path=xl/sharedStrings.xml><?xml version="1.0" encoding="utf-8"?>
<sst xmlns="http://schemas.openxmlformats.org/spreadsheetml/2006/main" count="61" uniqueCount="58">
  <si>
    <t>ДОХОДЫ, в т.ч.</t>
  </si>
  <si>
    <t>РАСХОДЫ на развитие улично- дорожной сети, в т.ч.</t>
  </si>
  <si>
    <t>Капитальный ремонт дорог и тротуаров, всего:</t>
  </si>
  <si>
    <t>в т. ч. по населенным пунктам</t>
  </si>
  <si>
    <t>Содержание и текущий ремонт автодорог</t>
  </si>
  <si>
    <t>Резерв на ликвидацию аварийных ситуаций</t>
  </si>
  <si>
    <t>Зимнее содержание дорог</t>
  </si>
  <si>
    <t xml:space="preserve">Обслуживание технических средств регулирования движения и дорожная разметка          </t>
  </si>
  <si>
    <t>Оплата потребленной э/энергии по наружному освещению а/дорог, оплата за техобслуживание участков наружного освещения а/дорог</t>
  </si>
  <si>
    <t>ВСЕГО РАСХОДОВ:</t>
  </si>
  <si>
    <t>№ п/п</t>
  </si>
  <si>
    <t xml:space="preserve">Наименование статей затрат </t>
  </si>
  <si>
    <t xml:space="preserve">Средний ремонт дорог </t>
  </si>
  <si>
    <t xml:space="preserve">Ремонт тротуаров </t>
  </si>
  <si>
    <t xml:space="preserve">Содержание и ремонт сетей ливневой канализации       </t>
  </si>
  <si>
    <t xml:space="preserve">Обслуживание технических средств регулирования дорожного движения </t>
  </si>
  <si>
    <t xml:space="preserve">Нанесение линий дорожной разметки </t>
  </si>
  <si>
    <t xml:space="preserve">Приобретение и монтаж светофорных установок </t>
  </si>
  <si>
    <t xml:space="preserve">Субсидии из Республиканского бюджета на развитие улично-дорожной сети,  находящейся в муниципальной собственности </t>
  </si>
  <si>
    <t xml:space="preserve">Резерв </t>
  </si>
  <si>
    <t>Инвентаризация улично-дорожной сети (в т.ч. обследование мостов)</t>
  </si>
  <si>
    <t xml:space="preserve">Строительство (реконструкция) автодорог :    </t>
  </si>
  <si>
    <t>Ремонт моста по ул. Шевченко в г. Тирасполе</t>
  </si>
  <si>
    <t xml:space="preserve">Текущий ремонт дорог </t>
  </si>
  <si>
    <t xml:space="preserve">Средний ремонт дорог и тротуаров, всего:  </t>
  </si>
  <si>
    <t>1.1</t>
  </si>
  <si>
    <t>1.2</t>
  </si>
  <si>
    <t>2.1</t>
  </si>
  <si>
    <t>3.1</t>
  </si>
  <si>
    <t>3.2</t>
  </si>
  <si>
    <t>4.1</t>
  </si>
  <si>
    <t>4.2</t>
  </si>
  <si>
    <t>4.3</t>
  </si>
  <si>
    <t>5</t>
  </si>
  <si>
    <t>6.1</t>
  </si>
  <si>
    <t>7.1</t>
  </si>
  <si>
    <t>7.2</t>
  </si>
  <si>
    <t>7.3</t>
  </si>
  <si>
    <t>Переходящие остатки на счетах местных бюджетов по состоянию на 01.01.2021 г.</t>
  </si>
  <si>
    <t>7.2.</t>
  </si>
  <si>
    <t>Обновление дорожных знаков</t>
  </si>
  <si>
    <t>Ремонт и содержание дворовых и внутриквартальных   территорий</t>
  </si>
  <si>
    <t>11</t>
  </si>
  <si>
    <t>Проектные работы по мосту по ул. Краснодонской</t>
  </si>
  <si>
    <t>План на 2021 год.</t>
  </si>
  <si>
    <t>Проезд с ул. Юности к ж/домам №№ 51-55</t>
  </si>
  <si>
    <t>12</t>
  </si>
  <si>
    <t>Погашение кредиторской задолженности за работы, выполненные в 2020 году</t>
  </si>
  <si>
    <t>13</t>
  </si>
  <si>
    <t>Резерв</t>
  </si>
  <si>
    <t>Реконструкция и устройство сетей уличного освещения населенных пунктов вдоль автомобильных дорог по ул. Сакриера</t>
  </si>
  <si>
    <t>Программа развития дорожной отрасли по автомобильным дорогам общего пользования, находящимся в муниципальной собственности по г. Тирасполь на 2021 год.</t>
  </si>
  <si>
    <t>Приложение № 13</t>
  </si>
  <si>
    <t xml:space="preserve">к Решению Тираспольского городского </t>
  </si>
  <si>
    <t xml:space="preserve">Совета народных депутатов </t>
  </si>
  <si>
    <t>№ 18  от 11   февраля 2021 г.</t>
  </si>
  <si>
    <t>Приложение № 7</t>
  </si>
  <si>
    <t>№ 59 от 24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</si>
</sst>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 applyAlignment="1"/>
    <xf numFmtId="3" fontId="3" fillId="0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49" fontId="0" fillId="0" borderId="0" xfId="0" applyNumberFormat="1"/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BreakPreview" zoomScale="60" zoomScaleNormal="100" workbookViewId="0">
      <selection activeCell="I9" sqref="I9"/>
    </sheetView>
  </sheetViews>
  <sheetFormatPr defaultRowHeight="15" x14ac:dyDescent="0.25"/>
  <cols>
    <col min="1" max="1" width="6" style="22" customWidth="1"/>
    <col min="2" max="2" width="71.5703125" customWidth="1"/>
    <col min="3" max="3" width="16.42578125" customWidth="1"/>
    <col min="5" max="5" width="9.85546875" bestFit="1" customWidth="1"/>
  </cols>
  <sheetData>
    <row r="1" spans="1:5" ht="15.75" x14ac:dyDescent="0.25">
      <c r="A1" s="37" t="s">
        <v>56</v>
      </c>
      <c r="B1" s="37"/>
      <c r="C1" s="37"/>
    </row>
    <row r="2" spans="1:5" ht="15.75" x14ac:dyDescent="0.25">
      <c r="A2" s="37" t="s">
        <v>53</v>
      </c>
      <c r="B2" s="37"/>
      <c r="C2" s="37"/>
    </row>
    <row r="3" spans="1:5" ht="15.75" x14ac:dyDescent="0.25">
      <c r="A3" s="37" t="s">
        <v>54</v>
      </c>
      <c r="B3" s="37"/>
      <c r="C3" s="37"/>
    </row>
    <row r="4" spans="1:5" ht="15.75" x14ac:dyDescent="0.25">
      <c r="A4" s="37" t="s">
        <v>57</v>
      </c>
      <c r="B4" s="37"/>
      <c r="C4" s="37"/>
    </row>
    <row r="5" spans="1:5" ht="15.75" x14ac:dyDescent="0.25">
      <c r="A5" s="37" t="s">
        <v>52</v>
      </c>
      <c r="B5" s="37"/>
      <c r="C5" s="37"/>
    </row>
    <row r="6" spans="1:5" ht="15.75" x14ac:dyDescent="0.25">
      <c r="A6" s="37" t="s">
        <v>53</v>
      </c>
      <c r="B6" s="37"/>
      <c r="C6" s="37"/>
    </row>
    <row r="7" spans="1:5" ht="15.75" x14ac:dyDescent="0.25">
      <c r="A7" s="37" t="s">
        <v>54</v>
      </c>
      <c r="B7" s="37"/>
      <c r="C7" s="37"/>
    </row>
    <row r="8" spans="1:5" ht="15.75" x14ac:dyDescent="0.25">
      <c r="A8" s="37" t="s">
        <v>55</v>
      </c>
      <c r="B8" s="37"/>
      <c r="C8" s="37"/>
    </row>
    <row r="9" spans="1:5" ht="35.25" customHeight="1" x14ac:dyDescent="0.25">
      <c r="A9" s="43" t="s">
        <v>51</v>
      </c>
      <c r="B9" s="43"/>
      <c r="C9" s="43"/>
      <c r="D9" s="3"/>
    </row>
    <row r="10" spans="1:5" ht="15" customHeight="1" x14ac:dyDescent="0.25">
      <c r="A10" s="38" t="s">
        <v>10</v>
      </c>
      <c r="B10" s="39" t="s">
        <v>11</v>
      </c>
      <c r="C10" s="40" t="s">
        <v>44</v>
      </c>
    </row>
    <row r="11" spans="1:5" ht="15.75" customHeight="1" x14ac:dyDescent="0.25">
      <c r="A11" s="38"/>
      <c r="B11" s="39"/>
      <c r="C11" s="41"/>
    </row>
    <row r="12" spans="1:5" ht="15.75" customHeight="1" x14ac:dyDescent="0.25">
      <c r="A12" s="38"/>
      <c r="B12" s="39"/>
      <c r="C12" s="42"/>
    </row>
    <row r="13" spans="1:5" ht="21" customHeight="1" x14ac:dyDescent="0.25">
      <c r="A13" s="23">
        <v>1</v>
      </c>
      <c r="B13" s="28" t="s">
        <v>0</v>
      </c>
      <c r="C13" s="17">
        <v>20273105</v>
      </c>
      <c r="E13" s="1"/>
    </row>
    <row r="14" spans="1:5" ht="31.5" x14ac:dyDescent="0.25">
      <c r="A14" s="26" t="s">
        <v>25</v>
      </c>
      <c r="B14" s="27" t="s">
        <v>18</v>
      </c>
      <c r="C14" s="4">
        <f>C13</f>
        <v>20273105</v>
      </c>
    </row>
    <row r="15" spans="1:5" ht="31.5" x14ac:dyDescent="0.25">
      <c r="A15" s="29" t="s">
        <v>26</v>
      </c>
      <c r="B15" s="5" t="s">
        <v>38</v>
      </c>
      <c r="C15" s="6">
        <v>0</v>
      </c>
    </row>
    <row r="16" spans="1:5" ht="21" customHeight="1" x14ac:dyDescent="0.25">
      <c r="A16" s="24"/>
      <c r="B16" s="7" t="s">
        <v>1</v>
      </c>
      <c r="C16" s="4">
        <f>C17+C19+C22+C25+C29+C32+C37+C38+C39+C40+C41+C42</f>
        <v>20273105</v>
      </c>
    </row>
    <row r="17" spans="1:6" ht="19.5" customHeight="1" x14ac:dyDescent="0.25">
      <c r="A17" s="30">
        <v>1</v>
      </c>
      <c r="B17" s="8" t="s">
        <v>21</v>
      </c>
      <c r="C17" s="9">
        <f>C18</f>
        <v>175000</v>
      </c>
    </row>
    <row r="18" spans="1:6" ht="21" customHeight="1" x14ac:dyDescent="0.25">
      <c r="A18" s="30" t="s">
        <v>25</v>
      </c>
      <c r="B18" s="12" t="s">
        <v>45</v>
      </c>
      <c r="C18" s="14">
        <v>175000</v>
      </c>
      <c r="E18" s="1"/>
      <c r="F18" s="1"/>
    </row>
    <row r="19" spans="1:6" ht="15.75" x14ac:dyDescent="0.25">
      <c r="A19" s="23">
        <v>2</v>
      </c>
      <c r="B19" s="8" t="s">
        <v>2</v>
      </c>
      <c r="C19" s="10">
        <f>C21</f>
        <v>2800000</v>
      </c>
    </row>
    <row r="20" spans="1:6" ht="15.75" x14ac:dyDescent="0.25">
      <c r="A20" s="23"/>
      <c r="B20" s="12" t="s">
        <v>3</v>
      </c>
      <c r="C20" s="11"/>
      <c r="E20" s="1"/>
    </row>
    <row r="21" spans="1:6" ht="15.75" x14ac:dyDescent="0.25">
      <c r="A21" s="23" t="s">
        <v>27</v>
      </c>
      <c r="B21" s="12" t="s">
        <v>22</v>
      </c>
      <c r="C21" s="13">
        <v>2800000</v>
      </c>
    </row>
    <row r="22" spans="1:6" ht="15.75" x14ac:dyDescent="0.25">
      <c r="A22" s="23">
        <v>3</v>
      </c>
      <c r="B22" s="8" t="s">
        <v>24</v>
      </c>
      <c r="C22" s="9">
        <f>C24+C23</f>
        <v>5764953</v>
      </c>
      <c r="E22" s="1"/>
    </row>
    <row r="23" spans="1:6" ht="15.75" x14ac:dyDescent="0.25">
      <c r="A23" s="24" t="s">
        <v>28</v>
      </c>
      <c r="B23" s="18" t="s">
        <v>12</v>
      </c>
      <c r="C23" s="14">
        <f>5384953+380000</f>
        <v>5764953</v>
      </c>
    </row>
    <row r="24" spans="1:6" ht="15.75" x14ac:dyDescent="0.25">
      <c r="A24" s="24" t="s">
        <v>29</v>
      </c>
      <c r="B24" s="18" t="s">
        <v>13</v>
      </c>
      <c r="C24" s="14">
        <v>0</v>
      </c>
    </row>
    <row r="25" spans="1:6" ht="15.75" x14ac:dyDescent="0.25">
      <c r="A25" s="24">
        <v>4</v>
      </c>
      <c r="B25" s="31" t="s">
        <v>4</v>
      </c>
      <c r="C25" s="9">
        <f>C28+C27+C26</f>
        <v>6245000</v>
      </c>
    </row>
    <row r="26" spans="1:6" ht="15.75" x14ac:dyDescent="0.25">
      <c r="A26" s="24" t="s">
        <v>30</v>
      </c>
      <c r="B26" s="18" t="s">
        <v>23</v>
      </c>
      <c r="C26" s="15">
        <v>1745000</v>
      </c>
    </row>
    <row r="27" spans="1:6" ht="24" customHeight="1" x14ac:dyDescent="0.25">
      <c r="A27" s="32" t="s">
        <v>31</v>
      </c>
      <c r="B27" s="19" t="s">
        <v>41</v>
      </c>
      <c r="C27" s="16">
        <v>3900000</v>
      </c>
    </row>
    <row r="28" spans="1:6" ht="16.5" customHeight="1" x14ac:dyDescent="0.25">
      <c r="A28" s="23" t="s">
        <v>32</v>
      </c>
      <c r="B28" s="5" t="s">
        <v>6</v>
      </c>
      <c r="C28" s="16">
        <v>600000</v>
      </c>
    </row>
    <row r="29" spans="1:6" ht="19.5" customHeight="1" x14ac:dyDescent="0.25">
      <c r="A29" s="24" t="s">
        <v>33</v>
      </c>
      <c r="B29" s="20" t="s">
        <v>14</v>
      </c>
      <c r="C29" s="17">
        <v>1300000</v>
      </c>
    </row>
    <row r="30" spans="1:6" ht="15.75" x14ac:dyDescent="0.25">
      <c r="A30" s="24">
        <v>6</v>
      </c>
      <c r="B30" s="33" t="s">
        <v>5</v>
      </c>
      <c r="C30" s="10">
        <f>C31</f>
        <v>0</v>
      </c>
    </row>
    <row r="31" spans="1:6" ht="15.75" x14ac:dyDescent="0.25">
      <c r="A31" s="23" t="s">
        <v>34</v>
      </c>
      <c r="B31" s="12" t="s">
        <v>19</v>
      </c>
      <c r="C31" s="15">
        <v>0</v>
      </c>
    </row>
    <row r="32" spans="1:6" ht="31.5" x14ac:dyDescent="0.25">
      <c r="A32" s="23">
        <v>7</v>
      </c>
      <c r="B32" s="8" t="s">
        <v>7</v>
      </c>
      <c r="C32" s="17">
        <f>C33+C34+C35+C36</f>
        <v>1828000</v>
      </c>
      <c r="E32" s="1"/>
    </row>
    <row r="33" spans="1:5" ht="30" customHeight="1" x14ac:dyDescent="0.25">
      <c r="A33" s="24" t="s">
        <v>35</v>
      </c>
      <c r="B33" s="18" t="s">
        <v>15</v>
      </c>
      <c r="C33" s="16">
        <v>850000</v>
      </c>
    </row>
    <row r="34" spans="1:5" ht="21" customHeight="1" x14ac:dyDescent="0.25">
      <c r="A34" s="24" t="s">
        <v>39</v>
      </c>
      <c r="B34" s="18" t="s">
        <v>40</v>
      </c>
      <c r="C34" s="16">
        <v>130000</v>
      </c>
    </row>
    <row r="35" spans="1:5" ht="15.75" x14ac:dyDescent="0.25">
      <c r="A35" s="24" t="s">
        <v>36</v>
      </c>
      <c r="B35" s="21" t="s">
        <v>16</v>
      </c>
      <c r="C35" s="16">
        <v>550000</v>
      </c>
    </row>
    <row r="36" spans="1:5" ht="24.75" customHeight="1" x14ac:dyDescent="0.25">
      <c r="A36" s="23" t="s">
        <v>37</v>
      </c>
      <c r="B36" s="12" t="s">
        <v>17</v>
      </c>
      <c r="C36" s="16">
        <v>298000</v>
      </c>
    </row>
    <row r="37" spans="1:5" ht="45.75" customHeight="1" x14ac:dyDescent="0.25">
      <c r="A37" s="24">
        <v>8</v>
      </c>
      <c r="B37" s="20" t="s">
        <v>8</v>
      </c>
      <c r="C37" s="17">
        <v>828152</v>
      </c>
    </row>
    <row r="38" spans="1:5" ht="43.5" customHeight="1" x14ac:dyDescent="0.25">
      <c r="A38" s="24">
        <v>9</v>
      </c>
      <c r="B38" s="20" t="s">
        <v>50</v>
      </c>
      <c r="C38" s="17">
        <v>313262</v>
      </c>
    </row>
    <row r="39" spans="1:5" ht="33" customHeight="1" x14ac:dyDescent="0.25">
      <c r="A39" s="35">
        <v>10</v>
      </c>
      <c r="B39" s="7" t="s">
        <v>20</v>
      </c>
      <c r="C39" s="17">
        <v>280215</v>
      </c>
    </row>
    <row r="40" spans="1:5" ht="32.25" customHeight="1" x14ac:dyDescent="0.25">
      <c r="A40" s="35" t="s">
        <v>42</v>
      </c>
      <c r="B40" s="25" t="s">
        <v>43</v>
      </c>
      <c r="C40" s="17">
        <v>85000</v>
      </c>
    </row>
    <row r="41" spans="1:5" ht="24" customHeight="1" x14ac:dyDescent="0.25">
      <c r="A41" s="35" t="s">
        <v>46</v>
      </c>
      <c r="B41" s="7" t="s">
        <v>49</v>
      </c>
      <c r="C41" s="17">
        <v>255000</v>
      </c>
    </row>
    <row r="42" spans="1:5" ht="34.5" customHeight="1" x14ac:dyDescent="0.25">
      <c r="A42" s="35" t="s">
        <v>48</v>
      </c>
      <c r="B42" s="7" t="s">
        <v>47</v>
      </c>
      <c r="C42" s="17">
        <v>398523</v>
      </c>
    </row>
    <row r="43" spans="1:5" ht="33" customHeight="1" x14ac:dyDescent="0.25">
      <c r="A43" s="34"/>
      <c r="B43" s="36" t="s">
        <v>9</v>
      </c>
      <c r="C43" s="17">
        <f>C42+C41+C40+C39+C38+C37+C32+C29+C25+C22+C19+C17</f>
        <v>20273105</v>
      </c>
      <c r="E43" s="1"/>
    </row>
    <row r="44" spans="1:5" x14ac:dyDescent="0.25">
      <c r="C44" s="1"/>
    </row>
    <row r="45" spans="1:5" x14ac:dyDescent="0.25">
      <c r="C45" s="1"/>
    </row>
    <row r="46" spans="1:5" x14ac:dyDescent="0.25">
      <c r="C46" s="1"/>
    </row>
    <row r="47" spans="1:5" x14ac:dyDescent="0.25">
      <c r="C47" s="2"/>
    </row>
    <row r="48" spans="1:5" x14ac:dyDescent="0.25">
      <c r="C48" s="1"/>
    </row>
    <row r="49" spans="3:3" x14ac:dyDescent="0.25">
      <c r="C49" s="1"/>
    </row>
    <row r="50" spans="3:3" x14ac:dyDescent="0.25">
      <c r="C50" s="1"/>
    </row>
  </sheetData>
  <mergeCells count="12">
    <mergeCell ref="A1:C1"/>
    <mergeCell ref="A2:C2"/>
    <mergeCell ref="A3:C3"/>
    <mergeCell ref="A4:C4"/>
    <mergeCell ref="A10:A12"/>
    <mergeCell ref="B10:B12"/>
    <mergeCell ref="C10:C12"/>
    <mergeCell ref="A9:C9"/>
    <mergeCell ref="A5:C5"/>
    <mergeCell ref="A6:C6"/>
    <mergeCell ref="A7:C7"/>
    <mergeCell ref="A8:C8"/>
  </mergeCells>
  <pageMargins left="0.59055118110236227" right="0.19685039370078741" top="0.19685039370078741" bottom="0.19685039370078741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2021-06-25T06:43:21Z</dcterms:modified>
</cp:coreProperties>
</file>