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1.21" sheetId="1" r:id="rId1"/>
    <sheet name="Лист3" sheetId="3" r:id="rId2"/>
  </sheets>
  <definedNames>
    <definedName name="_xlnm.Print_Area" localSheetId="0">'01.01.21'!$A$1:$E$44</definedName>
  </definedNames>
  <calcPr calcId="145621"/>
</workbook>
</file>

<file path=xl/calcChain.xml><?xml version="1.0" encoding="utf-8"?>
<calcChain xmlns="http://schemas.openxmlformats.org/spreadsheetml/2006/main">
  <c r="D44" i="1" l="1"/>
  <c r="D15" i="1"/>
  <c r="E15" i="1"/>
  <c r="D17" i="1"/>
  <c r="D20" i="1"/>
  <c r="D23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C27" i="1"/>
  <c r="C18" i="1"/>
  <c r="C15" i="1"/>
  <c r="C33" i="1"/>
  <c r="C26" i="1"/>
  <c r="C20" i="1"/>
  <c r="C23" i="1"/>
  <c r="C31" i="1"/>
  <c r="C17" i="1" l="1"/>
  <c r="C44" i="1"/>
</calcChain>
</file>

<file path=xl/sharedStrings.xml><?xml version="1.0" encoding="utf-8"?>
<sst xmlns="http://schemas.openxmlformats.org/spreadsheetml/2006/main" count="63" uniqueCount="60">
  <si>
    <t>ДОХОДЫ, в т.ч.</t>
  </si>
  <si>
    <t>РАСХОДЫ на развитие улично- дорожной сети, в т.ч.</t>
  </si>
  <si>
    <t>Капитальный ремонт дорог и тротуаров, всего: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</si>
  <si>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</si>
  <si>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</si>
  <si>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</si>
  <si>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>Зимнее содержание дорог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</si>
  <si>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</si>
  <si>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</si>
  <si>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</si>
  <si>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</si>
  <si>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</si>
  <si>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</si>
  <si>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</si>
  <si>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Содержание и ремонт сетей ливневой канализации      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</si>
  <si>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</si>
  <si>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</si>
  <si>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</si>
  <si>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</si>
  <si>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</si>
  <si>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>Инвентаризация улично-дорожной сети (в т.ч. обследование мостов)</t>
  </si>
  <si>
    <t xml:space="preserve">Строительство (реконструкция) автодорог :    </t>
  </si>
  <si>
    <t>Ремонт моста по ул. Шевченко в г. Тирасполе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</si>
  <si>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</si>
  <si>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</si>
  <si>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</si>
  <si>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</si>
  <si>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</si>
  <si>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</si>
  <si>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</si>
  <si>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</si>
  <si>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</si>
  <si>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</si>
  <si>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</si>
  <si>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</si>
  <si>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</si>
  <si>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7.3</t>
  </si>
  <si>
    <t>Переходящие остатки на счетах местных бюджетов по состоянию на 01.01.2021 г.</t>
  </si>
  <si>
    <t>7.2.</t>
  </si>
  <si>
    <t>Обновление дорожных знаков</t>
  </si>
  <si>
    <t>Ремонт и содержание дворовых и внутриквартальных   территорий</t>
  </si>
  <si>
    <t>11</t>
  </si>
  <si>
    <t>Проектные работы по мосту по ул. Краснодонской</t>
  </si>
  <si>
    <t>Проезд с ул. Юности к ж/домам №№ 51-55</t>
  </si>
  <si>
    <t xml:space="preserve">к Решению Тираспольского городского </t>
  </si>
  <si>
    <t xml:space="preserve">Совета народных депутатов </t>
  </si>
  <si>
    <t>Приложение № 13</t>
  </si>
  <si>
    <t>7.4</t>
  </si>
  <si>
    <t>12</t>
  </si>
  <si>
    <t>Погашение кредиторской задолженности за работы, выполненные в 2020 году</t>
  </si>
  <si>
    <t>13</t>
  </si>
  <si>
    <t>Резерв</t>
  </si>
  <si>
    <t xml:space="preserve">Реконструкция и устройство сетей уличного освещения населенных пунктов вдоль автодорог  (ул. Бендерская)
</t>
  </si>
  <si>
    <t>Действующая редакция</t>
  </si>
  <si>
    <t>Отклонение</t>
  </si>
  <si>
    <t>№ 18 от 11 февраля 2021 г.</t>
  </si>
  <si>
    <t>План на 2021 год</t>
  </si>
  <si>
    <t>Программа развития дорожной отрасли по автомобильным дорогам общего пользования, находящимся в муниципальной собственности по г. Тирасполь на 2021 год.</t>
  </si>
  <si>
    <t>Приложение № 5</t>
  </si>
  <si>
    <t>№ 37 от 27 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</si>
</sst>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4" fontId="0" fillId="0" borderId="0" xfId="0" applyNumberFormat="1"/>
    <xf numFmtId="3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="60" zoomScaleNormal="100" workbookViewId="0">
      <selection activeCell="N15" sqref="N15"/>
    </sheetView>
  </sheetViews>
  <sheetFormatPr defaultRowHeight="15" x14ac:dyDescent="0.25"/>
  <cols>
    <col min="1" max="1" width="7.140625" style="22" customWidth="1"/>
    <col min="2" max="2" width="71.5703125" customWidth="1"/>
    <col min="3" max="3" width="16.42578125" hidden="1" customWidth="1"/>
    <col min="4" max="4" width="15.140625" hidden="1" customWidth="1"/>
    <col min="5" max="5" width="15.5703125" customWidth="1"/>
  </cols>
  <sheetData>
    <row r="1" spans="1:5" ht="15.75" x14ac:dyDescent="0.25">
      <c r="A1" s="37" t="s">
        <v>58</v>
      </c>
      <c r="B1" s="37"/>
      <c r="C1" s="37"/>
      <c r="D1" s="37"/>
      <c r="E1" s="37"/>
    </row>
    <row r="2" spans="1:5" ht="15.75" x14ac:dyDescent="0.25">
      <c r="A2" s="37" t="s">
        <v>44</v>
      </c>
      <c r="B2" s="37"/>
      <c r="C2" s="37"/>
      <c r="D2" s="37"/>
      <c r="E2" s="37"/>
    </row>
    <row r="3" spans="1:5" ht="15.75" x14ac:dyDescent="0.25">
      <c r="A3" s="37" t="s">
        <v>45</v>
      </c>
      <c r="B3" s="37"/>
      <c r="C3" s="37"/>
      <c r="D3" s="37"/>
      <c r="E3" s="37"/>
    </row>
    <row r="4" spans="1:5" ht="15.75" x14ac:dyDescent="0.25">
      <c r="A4" s="37" t="s">
        <v>59</v>
      </c>
      <c r="B4" s="37"/>
      <c r="C4" s="37"/>
      <c r="D4" s="37"/>
      <c r="E4" s="37"/>
    </row>
    <row r="5" spans="1:5" ht="15.75" x14ac:dyDescent="0.25">
      <c r="A5" s="37" t="s">
        <v>46</v>
      </c>
      <c r="B5" s="37"/>
      <c r="C5" s="37"/>
      <c r="D5" s="37"/>
      <c r="E5" s="37"/>
    </row>
    <row r="6" spans="1:5" ht="15.75" x14ac:dyDescent="0.25">
      <c r="A6" s="37" t="s">
        <v>44</v>
      </c>
      <c r="B6" s="37"/>
      <c r="C6" s="37"/>
      <c r="D6" s="37"/>
      <c r="E6" s="37"/>
    </row>
    <row r="7" spans="1:5" ht="15.75" x14ac:dyDescent="0.25">
      <c r="A7" s="37" t="s">
        <v>45</v>
      </c>
      <c r="B7" s="37"/>
      <c r="C7" s="37"/>
      <c r="D7" s="37"/>
      <c r="E7" s="37"/>
    </row>
    <row r="8" spans="1:5" ht="15.75" x14ac:dyDescent="0.25">
      <c r="A8" s="37" t="s">
        <v>55</v>
      </c>
      <c r="B8" s="37"/>
      <c r="C8" s="37"/>
      <c r="D8" s="37"/>
      <c r="E8" s="37"/>
    </row>
    <row r="9" spans="1:5" ht="45.6" customHeight="1" x14ac:dyDescent="0.25">
      <c r="A9" s="41" t="s">
        <v>57</v>
      </c>
      <c r="B9" s="41"/>
      <c r="C9" s="41"/>
      <c r="D9" s="41"/>
      <c r="E9" s="41"/>
    </row>
    <row r="10" spans="1:5" x14ac:dyDescent="0.25">
      <c r="A10" s="44"/>
      <c r="B10" s="44"/>
      <c r="C10" s="44"/>
    </row>
    <row r="11" spans="1:5" ht="15" customHeight="1" x14ac:dyDescent="0.25">
      <c r="A11" s="42" t="s">
        <v>10</v>
      </c>
      <c r="B11" s="43" t="s">
        <v>11</v>
      </c>
      <c r="C11" s="38" t="s">
        <v>53</v>
      </c>
      <c r="D11" s="38" t="s">
        <v>54</v>
      </c>
      <c r="E11" s="38" t="s">
        <v>56</v>
      </c>
    </row>
    <row r="12" spans="1:5" ht="15.75" customHeight="1" x14ac:dyDescent="0.25">
      <c r="A12" s="42"/>
      <c r="B12" s="43"/>
      <c r="C12" s="39"/>
      <c r="D12" s="39"/>
      <c r="E12" s="39"/>
    </row>
    <row r="13" spans="1:5" ht="15.75" customHeight="1" x14ac:dyDescent="0.25">
      <c r="A13" s="42"/>
      <c r="B13" s="43"/>
      <c r="C13" s="40"/>
      <c r="D13" s="40"/>
      <c r="E13" s="40"/>
    </row>
    <row r="14" spans="1:5" ht="21" customHeight="1" x14ac:dyDescent="0.25">
      <c r="A14" s="23">
        <v>1</v>
      </c>
      <c r="B14" s="28" t="s">
        <v>0</v>
      </c>
      <c r="C14" s="16">
        <v>19893105</v>
      </c>
      <c r="D14" s="16">
        <v>380000</v>
      </c>
      <c r="E14" s="8">
        <v>20273105</v>
      </c>
    </row>
    <row r="15" spans="1:5" ht="31.5" x14ac:dyDescent="0.25">
      <c r="A15" s="26" t="s">
        <v>25</v>
      </c>
      <c r="B15" s="27" t="s">
        <v>18</v>
      </c>
      <c r="C15" s="5">
        <f>C14</f>
        <v>19893105</v>
      </c>
      <c r="D15" s="5">
        <f>D14</f>
        <v>380000</v>
      </c>
      <c r="E15" s="8">
        <f>C15+D15</f>
        <v>20273105</v>
      </c>
    </row>
    <row r="16" spans="1:5" ht="31.5" hidden="1" x14ac:dyDescent="0.25">
      <c r="A16" s="29" t="s">
        <v>26</v>
      </c>
      <c r="B16" s="4" t="s">
        <v>37</v>
      </c>
      <c r="C16" s="5">
        <v>0</v>
      </c>
      <c r="D16" s="36"/>
      <c r="E16" s="8">
        <f t="shared" ref="E16:E44" si="0">C16+D16</f>
        <v>0</v>
      </c>
    </row>
    <row r="17" spans="1:6" ht="21" customHeight="1" x14ac:dyDescent="0.25">
      <c r="A17" s="24"/>
      <c r="B17" s="6" t="s">
        <v>1</v>
      </c>
      <c r="C17" s="3">
        <f>C18+C20+C23+C26+C30+C33+C31+C38+C39+C40+C41+C43+C42</f>
        <v>19893105</v>
      </c>
      <c r="D17" s="3">
        <f>D18+D20+D23+D26+D30+D33+D31+D38+D39+D40+D41+D43+D42</f>
        <v>380000</v>
      </c>
      <c r="E17" s="8">
        <f t="shared" si="0"/>
        <v>20273105</v>
      </c>
    </row>
    <row r="18" spans="1:6" ht="19.5" customHeight="1" x14ac:dyDescent="0.25">
      <c r="A18" s="30">
        <v>1</v>
      </c>
      <c r="B18" s="7" t="s">
        <v>21</v>
      </c>
      <c r="C18" s="8">
        <f>C19</f>
        <v>175000</v>
      </c>
      <c r="D18" s="36"/>
      <c r="E18" s="8">
        <f t="shared" si="0"/>
        <v>175000</v>
      </c>
    </row>
    <row r="19" spans="1:6" ht="21" customHeight="1" x14ac:dyDescent="0.25">
      <c r="A19" s="30" t="s">
        <v>25</v>
      </c>
      <c r="B19" s="11" t="s">
        <v>43</v>
      </c>
      <c r="C19" s="13">
        <v>175000</v>
      </c>
      <c r="D19" s="36"/>
      <c r="E19" s="13">
        <f t="shared" si="0"/>
        <v>175000</v>
      </c>
      <c r="F19" s="1"/>
    </row>
    <row r="20" spans="1:6" ht="15.75" x14ac:dyDescent="0.25">
      <c r="A20" s="23">
        <v>2</v>
      </c>
      <c r="B20" s="7" t="s">
        <v>2</v>
      </c>
      <c r="C20" s="9">
        <f>C22</f>
        <v>2800000</v>
      </c>
      <c r="D20" s="9">
        <f>D22</f>
        <v>0</v>
      </c>
      <c r="E20" s="8">
        <f t="shared" si="0"/>
        <v>2800000</v>
      </c>
    </row>
    <row r="21" spans="1:6" ht="15.75" x14ac:dyDescent="0.25">
      <c r="A21" s="23"/>
      <c r="B21" s="11" t="s">
        <v>3</v>
      </c>
      <c r="C21" s="10"/>
      <c r="D21" s="36"/>
      <c r="E21" s="13">
        <f t="shared" si="0"/>
        <v>0</v>
      </c>
    </row>
    <row r="22" spans="1:6" ht="15.75" x14ac:dyDescent="0.25">
      <c r="A22" s="23" t="s">
        <v>27</v>
      </c>
      <c r="B22" s="11" t="s">
        <v>22</v>
      </c>
      <c r="C22" s="12">
        <v>2800000</v>
      </c>
      <c r="D22" s="36"/>
      <c r="E22" s="13">
        <f t="shared" si="0"/>
        <v>2800000</v>
      </c>
    </row>
    <row r="23" spans="1:6" ht="15.75" x14ac:dyDescent="0.25">
      <c r="A23" s="23">
        <v>3</v>
      </c>
      <c r="B23" s="7" t="s">
        <v>24</v>
      </c>
      <c r="C23" s="8">
        <f>C25+C24</f>
        <v>5384953</v>
      </c>
      <c r="D23" s="8">
        <f>D25+D24</f>
        <v>380000</v>
      </c>
      <c r="E23" s="8">
        <f t="shared" si="0"/>
        <v>5764953</v>
      </c>
    </row>
    <row r="24" spans="1:6" ht="15.75" x14ac:dyDescent="0.25">
      <c r="A24" s="24" t="s">
        <v>28</v>
      </c>
      <c r="B24" s="17" t="s">
        <v>12</v>
      </c>
      <c r="C24" s="13">
        <v>5384953</v>
      </c>
      <c r="D24" s="13">
        <v>380000</v>
      </c>
      <c r="E24" s="13">
        <f t="shared" si="0"/>
        <v>5764953</v>
      </c>
    </row>
    <row r="25" spans="1:6" ht="15.75" x14ac:dyDescent="0.25">
      <c r="A25" s="24" t="s">
        <v>29</v>
      </c>
      <c r="B25" s="17" t="s">
        <v>13</v>
      </c>
      <c r="C25" s="13">
        <v>0</v>
      </c>
      <c r="D25" s="36"/>
      <c r="E25" s="13">
        <f t="shared" si="0"/>
        <v>0</v>
      </c>
    </row>
    <row r="26" spans="1:6" ht="15.75" x14ac:dyDescent="0.25">
      <c r="A26" s="24">
        <v>4</v>
      </c>
      <c r="B26" s="31" t="s">
        <v>4</v>
      </c>
      <c r="C26" s="8">
        <f>C29+C28+C27</f>
        <v>6245000</v>
      </c>
      <c r="D26" s="36"/>
      <c r="E26" s="8">
        <f t="shared" si="0"/>
        <v>6245000</v>
      </c>
    </row>
    <row r="27" spans="1:6" ht="15.75" x14ac:dyDescent="0.25">
      <c r="A27" s="24" t="s">
        <v>30</v>
      </c>
      <c r="B27" s="17" t="s">
        <v>23</v>
      </c>
      <c r="C27" s="14">
        <f>2000000-255000</f>
        <v>1745000</v>
      </c>
      <c r="D27" s="36"/>
      <c r="E27" s="13">
        <f t="shared" si="0"/>
        <v>1745000</v>
      </c>
    </row>
    <row r="28" spans="1:6" ht="26.25" customHeight="1" x14ac:dyDescent="0.25">
      <c r="A28" s="32" t="s">
        <v>31</v>
      </c>
      <c r="B28" s="18" t="s">
        <v>40</v>
      </c>
      <c r="C28" s="15">
        <v>3900000</v>
      </c>
      <c r="D28" s="36"/>
      <c r="E28" s="13">
        <f t="shared" si="0"/>
        <v>3900000</v>
      </c>
    </row>
    <row r="29" spans="1:6" ht="16.5" customHeight="1" x14ac:dyDescent="0.25">
      <c r="A29" s="23" t="s">
        <v>32</v>
      </c>
      <c r="B29" s="4" t="s">
        <v>6</v>
      </c>
      <c r="C29" s="15">
        <v>600000</v>
      </c>
      <c r="D29" s="36"/>
      <c r="E29" s="13">
        <f t="shared" si="0"/>
        <v>600000</v>
      </c>
    </row>
    <row r="30" spans="1:6" ht="19.5" customHeight="1" x14ac:dyDescent="0.25">
      <c r="A30" s="24" t="s">
        <v>33</v>
      </c>
      <c r="B30" s="19" t="s">
        <v>14</v>
      </c>
      <c r="C30" s="16">
        <v>1300000</v>
      </c>
      <c r="D30" s="36"/>
      <c r="E30" s="8">
        <f t="shared" si="0"/>
        <v>1300000</v>
      </c>
    </row>
    <row r="31" spans="1:6" ht="15.75" x14ac:dyDescent="0.25">
      <c r="A31" s="24">
        <v>6</v>
      </c>
      <c r="B31" s="33" t="s">
        <v>5</v>
      </c>
      <c r="C31" s="9">
        <f>C32</f>
        <v>0</v>
      </c>
      <c r="D31" s="36"/>
      <c r="E31" s="8">
        <f t="shared" si="0"/>
        <v>0</v>
      </c>
    </row>
    <row r="32" spans="1:6" ht="15.75" hidden="1" x14ac:dyDescent="0.25">
      <c r="A32" s="23" t="s">
        <v>34</v>
      </c>
      <c r="B32" s="11" t="s">
        <v>19</v>
      </c>
      <c r="C32" s="14"/>
      <c r="D32" s="36"/>
      <c r="E32" s="8">
        <f t="shared" si="0"/>
        <v>0</v>
      </c>
    </row>
    <row r="33" spans="1:5" ht="31.5" x14ac:dyDescent="0.25">
      <c r="A33" s="23">
        <v>7</v>
      </c>
      <c r="B33" s="7" t="s">
        <v>7</v>
      </c>
      <c r="C33" s="16">
        <f>C34+C35+C36+C37</f>
        <v>1828000</v>
      </c>
      <c r="D33" s="36"/>
      <c r="E33" s="8">
        <f t="shared" si="0"/>
        <v>1828000</v>
      </c>
    </row>
    <row r="34" spans="1:5" ht="30" customHeight="1" x14ac:dyDescent="0.25">
      <c r="A34" s="24" t="s">
        <v>35</v>
      </c>
      <c r="B34" s="17" t="s">
        <v>15</v>
      </c>
      <c r="C34" s="15">
        <v>850000</v>
      </c>
      <c r="D34" s="36"/>
      <c r="E34" s="13">
        <f t="shared" si="0"/>
        <v>850000</v>
      </c>
    </row>
    <row r="35" spans="1:5" ht="21" customHeight="1" x14ac:dyDescent="0.25">
      <c r="A35" s="24" t="s">
        <v>38</v>
      </c>
      <c r="B35" s="17" t="s">
        <v>39</v>
      </c>
      <c r="C35" s="15">
        <v>130000</v>
      </c>
      <c r="D35" s="36"/>
      <c r="E35" s="13">
        <f t="shared" si="0"/>
        <v>130000</v>
      </c>
    </row>
    <row r="36" spans="1:5" ht="15.75" x14ac:dyDescent="0.25">
      <c r="A36" s="24" t="s">
        <v>36</v>
      </c>
      <c r="B36" s="20" t="s">
        <v>16</v>
      </c>
      <c r="C36" s="15">
        <v>550000</v>
      </c>
      <c r="D36" s="36"/>
      <c r="E36" s="13">
        <f t="shared" si="0"/>
        <v>550000</v>
      </c>
    </row>
    <row r="37" spans="1:5" ht="24.75" customHeight="1" x14ac:dyDescent="0.25">
      <c r="A37" s="23" t="s">
        <v>47</v>
      </c>
      <c r="B37" s="11" t="s">
        <v>17</v>
      </c>
      <c r="C37" s="15">
        <v>298000</v>
      </c>
      <c r="D37" s="36"/>
      <c r="E37" s="13">
        <f t="shared" si="0"/>
        <v>298000</v>
      </c>
    </row>
    <row r="38" spans="1:5" ht="48.75" customHeight="1" x14ac:dyDescent="0.25">
      <c r="A38" s="24">
        <v>8</v>
      </c>
      <c r="B38" s="19" t="s">
        <v>8</v>
      </c>
      <c r="C38" s="16">
        <v>828152</v>
      </c>
      <c r="D38" s="36"/>
      <c r="E38" s="8">
        <f t="shared" si="0"/>
        <v>828152</v>
      </c>
    </row>
    <row r="39" spans="1:5" ht="43.15" customHeight="1" x14ac:dyDescent="0.25">
      <c r="A39" s="24">
        <v>9</v>
      </c>
      <c r="B39" s="19" t="s">
        <v>52</v>
      </c>
      <c r="C39" s="16">
        <v>313262</v>
      </c>
      <c r="D39" s="36"/>
      <c r="E39" s="8">
        <f t="shared" si="0"/>
        <v>313262</v>
      </c>
    </row>
    <row r="40" spans="1:5" ht="33" customHeight="1" x14ac:dyDescent="0.25">
      <c r="A40" s="35">
        <v>10</v>
      </c>
      <c r="B40" s="6" t="s">
        <v>20</v>
      </c>
      <c r="C40" s="16">
        <v>280215</v>
      </c>
      <c r="D40" s="36"/>
      <c r="E40" s="8">
        <f t="shared" si="0"/>
        <v>280215</v>
      </c>
    </row>
    <row r="41" spans="1:5" ht="32.25" customHeight="1" x14ac:dyDescent="0.25">
      <c r="A41" s="35" t="s">
        <v>41</v>
      </c>
      <c r="B41" s="6" t="s">
        <v>42</v>
      </c>
      <c r="C41" s="16">
        <v>85000</v>
      </c>
      <c r="D41" s="36"/>
      <c r="E41" s="8">
        <f t="shared" si="0"/>
        <v>85000</v>
      </c>
    </row>
    <row r="42" spans="1:5" ht="32.25" customHeight="1" x14ac:dyDescent="0.25">
      <c r="A42" s="35" t="s">
        <v>48</v>
      </c>
      <c r="B42" s="25" t="s">
        <v>51</v>
      </c>
      <c r="C42" s="16">
        <v>255000</v>
      </c>
      <c r="D42" s="36"/>
      <c r="E42" s="8">
        <f t="shared" si="0"/>
        <v>255000</v>
      </c>
    </row>
    <row r="43" spans="1:5" ht="32.25" customHeight="1" x14ac:dyDescent="0.25">
      <c r="A43" s="35" t="s">
        <v>50</v>
      </c>
      <c r="B43" s="6" t="s">
        <v>49</v>
      </c>
      <c r="C43" s="16">
        <v>398523</v>
      </c>
      <c r="D43" s="36"/>
      <c r="E43" s="8">
        <f t="shared" si="0"/>
        <v>398523</v>
      </c>
    </row>
    <row r="44" spans="1:5" ht="33" customHeight="1" x14ac:dyDescent="0.25">
      <c r="A44" s="34"/>
      <c r="B44" s="21" t="s">
        <v>9</v>
      </c>
      <c r="C44" s="16">
        <f>C41+C40+C39+C38+C33+C31+C30+C26+C23+C20+C18+C43+C42</f>
        <v>19893105</v>
      </c>
      <c r="D44" s="16">
        <f>D41+D40+D39+D38+D33+D31+D30+D26+D23+D20+D18+D43+D42</f>
        <v>380000</v>
      </c>
      <c r="E44" s="8">
        <f t="shared" si="0"/>
        <v>20273105</v>
      </c>
    </row>
    <row r="45" spans="1:5" x14ac:dyDescent="0.25">
      <c r="C45" s="1"/>
    </row>
    <row r="46" spans="1:5" x14ac:dyDescent="0.25">
      <c r="C46" s="1"/>
    </row>
    <row r="47" spans="1:5" x14ac:dyDescent="0.25">
      <c r="C47" s="1"/>
    </row>
    <row r="48" spans="1:5" x14ac:dyDescent="0.25">
      <c r="C48" s="2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</sheetData>
  <mergeCells count="15">
    <mergeCell ref="A1:E1"/>
    <mergeCell ref="A2:E2"/>
    <mergeCell ref="A3:E3"/>
    <mergeCell ref="A4:E4"/>
    <mergeCell ref="D11:D13"/>
    <mergeCell ref="E11:E13"/>
    <mergeCell ref="A9:E9"/>
    <mergeCell ref="A5:E5"/>
    <mergeCell ref="A6:E6"/>
    <mergeCell ref="A7:E7"/>
    <mergeCell ref="A8:E8"/>
    <mergeCell ref="A11:A13"/>
    <mergeCell ref="B11:B13"/>
    <mergeCell ref="C11:C13"/>
    <mergeCell ref="A10:C10"/>
  </mergeCells>
  <pageMargins left="0.59055118110236227" right="0.19685039370078741" top="0.19685039370078741" bottom="0.19685039370078741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01.01.21</vt:lpstr>
      <vt:lpstr>Лист3</vt:lpstr>
      <vt:lpstr>'01.01.21'!Область_печати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2021-05-31T07:20:00Z</dcterms:modified>
</cp:coreProperties>
</file>