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7935" activeTab="0"/>
  </bookViews>
  <sheets>
    <sheet name="Тирасполь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<sst xmlns="http://schemas.openxmlformats.org/spreadsheetml/2006/main" count="34" uniqueCount="33">
  <si>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Тирасполь</t>
  </si>
  <si>
    <t>Бендеры</t>
  </si>
  <si>
    <t>Рыбница</t>
  </si>
  <si>
    <t>Дубоссары</t>
  </si>
  <si>
    <t>Слободзея</t>
  </si>
  <si>
    <t xml:space="preserve">Каменка </t>
  </si>
  <si>
    <t xml:space="preserve"> - гуманитарная помощь РФ</t>
  </si>
  <si>
    <t>Наименование</t>
  </si>
  <si>
    <t>Средства, полученные из республиканского бюджета</t>
  </si>
  <si>
    <t>в том числе:</t>
  </si>
  <si>
    <t xml:space="preserve"> - средства из Резервного фонда Президента ПМР </t>
  </si>
  <si>
    <t xml:space="preserve"> - целевые субсидии на развитие дорожной отрасли</t>
  </si>
  <si>
    <t>Григориополь</t>
  </si>
  <si>
    <t>Итого</t>
  </si>
  <si>
    <t>Днестровск</t>
  </si>
  <si>
    <t xml:space="preserve"> - средства из Резервного фонда Правительства ПМР </t>
  </si>
  <si>
    <t>Кредиты банков</t>
  </si>
  <si>
    <t>Возврат средств</t>
  </si>
  <si>
    <t>Всего средства, поступившие в отчетном периоде</t>
  </si>
  <si>
    <t xml:space="preserve"> - трансферты на социальные выплаты</t>
  </si>
  <si>
    <t>Средства, полученные из бюджета г. Тирасполь</t>
  </si>
  <si>
    <t xml:space="preserve">Расходы местных бюджетов за отчетный период </t>
  </si>
  <si>
    <t>возврат дорожного фонда</t>
  </si>
  <si>
    <t>Доходы местных бюджетов</t>
  </si>
  <si>
    <t>депозит</t>
  </si>
  <si>
    <t>О.И.Вороненко</t>
  </si>
  <si>
    <t>Остатки на счетах на 1 января 2020 года</t>
  </si>
  <si>
    <t xml:space="preserve"> - субсидии на осущ-е функций "Столица"</t>
  </si>
  <si>
    <t xml:space="preserve"> - фонд стимул-я и развития терр-й (приобретение тетрадей)</t>
  </si>
  <si>
    <t>возврат в респуб. бюджет</t>
  </si>
  <si>
    <t>Начальник ФУ по г.Тирасполь</t>
  </si>
  <si>
    <t>Сводная информация о доходах и расходах местных бюджетов за  2020 год</t>
  </si>
  <si>
    <t>Остатки на счетах на 1 января 2021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</si>
</sst>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#"/>
  </numFmts>
  <fonts count="2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52" applyFont="1" applyFill="1">
      <alignment/>
      <protection/>
    </xf>
    <xf numFmtId="43" fontId="3" fillId="0" borderId="0" xfId="52" applyNumberFormat="1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>
      <alignment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5" fillId="0" borderId="10" xfId="52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3" fillId="0" borderId="0" xfId="52" applyFont="1" applyFill="1" applyBorder="1">
      <alignment/>
      <protection/>
    </xf>
    <xf numFmtId="179" fontId="3" fillId="0" borderId="0" xfId="52" applyNumberFormat="1" applyFont="1" applyFill="1">
      <alignment/>
      <protection/>
    </xf>
    <xf numFmtId="165" fontId="4" fillId="0" borderId="0" xfId="52" applyNumberFormat="1" applyFont="1" applyFill="1">
      <alignment/>
      <protection/>
    </xf>
    <xf numFmtId="43" fontId="5" fillId="0" borderId="0" xfId="59" applyFont="1" applyFill="1" applyAlignment="1">
      <alignment vertical="center"/>
    </xf>
    <xf numFmtId="0" fontId="5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vertical="center" wrapText="1"/>
      <protection/>
    </xf>
    <xf numFmtId="0" fontId="4" fillId="0" borderId="0" xfId="52" applyFont="1" applyFill="1" applyBorder="1">
      <alignment/>
      <protection/>
    </xf>
    <xf numFmtId="0" fontId="23" fillId="0" borderId="0" xfId="52" applyFont="1" applyFill="1">
      <alignment/>
      <protection/>
    </xf>
    <xf numFmtId="179" fontId="5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5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179" fontId="5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24" fillId="0" borderId="10" xfId="52" applyFont="1" applyFill="1" applyBorder="1" applyAlignment="1">
      <alignment vertical="center" wrapText="1"/>
      <protection/>
    </xf>
    <xf numFmtId="179" fontId="24" fillId="0" borderId="10" xfId="0" applyNumberFormat="1" applyFont="1" applyFill="1" applyBorder="1" applyAlignment="1">
      <alignment/>
    </xf>
    <xf numFmtId="179" fontId="24" fillId="0" borderId="10" xfId="0" applyNumberFormat="1" applyFont="1" applyFill="1" applyBorder="1" applyAlignment="1">
      <alignment/>
    </xf>
    <xf numFmtId="0" fontId="24" fillId="0" borderId="0" xfId="52" applyFont="1" applyFill="1" applyAlignment="1">
      <alignment vertical="center"/>
      <protection/>
    </xf>
    <xf numFmtId="0" fontId="25" fillId="0" borderId="10" xfId="52" applyFont="1" applyFill="1" applyBorder="1" applyAlignment="1">
      <alignment vertical="center"/>
      <protection/>
    </xf>
    <xf numFmtId="179" fontId="25" fillId="0" borderId="10" xfId="0" applyNumberFormat="1" applyFont="1" applyFill="1" applyBorder="1" applyAlignment="1">
      <alignment/>
    </xf>
    <xf numFmtId="179" fontId="25" fillId="0" borderId="10" xfId="0" applyNumberFormat="1" applyFont="1" applyFill="1" applyBorder="1" applyAlignment="1">
      <alignment/>
    </xf>
    <xf numFmtId="0" fontId="25" fillId="0" borderId="0" xfId="52" applyFont="1" applyFill="1" applyAlignment="1">
      <alignment vertical="center"/>
      <protection/>
    </xf>
    <xf numFmtId="3" fontId="5" fillId="0" borderId="0" xfId="52" applyNumberFormat="1" applyFont="1" applyFill="1">
      <alignment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26" fillId="0" borderId="0" xfId="52" applyFont="1" applyFill="1">
      <alignment/>
      <protection/>
    </xf>
    <xf numFmtId="0" fontId="23" fillId="0" borderId="0" xfId="52" applyFont="1" applyFill="1" applyAlignment="1">
      <alignment/>
      <protection/>
    </xf>
    <xf numFmtId="0" fontId="27" fillId="0" borderId="0" xfId="52" applyFont="1" applyFill="1">
      <alignment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3" fontId="3" fillId="0" borderId="11" xfId="52" applyNumberFormat="1" applyFont="1" applyFill="1" applyBorder="1">
      <alignment/>
      <protection/>
    </xf>
    <xf numFmtId="0" fontId="23" fillId="0" borderId="11" xfId="52" applyFont="1" applyFill="1" applyBorder="1" applyAlignment="1">
      <alignment/>
      <protection/>
    </xf>
    <xf numFmtId="179" fontId="3" fillId="0" borderId="12" xfId="52" applyNumberFormat="1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pane xSplit="1" ySplit="7" topLeftCell="B8" activePane="bottomRight" state="frozen"/>
      <selection pane="topLeft" activeCell="O740" sqref="O740"/>
      <selection pane="topRight" activeCell="O740" sqref="O740"/>
      <selection pane="bottomLeft" activeCell="O740" sqref="O740"/>
      <selection pane="bottomRight" activeCell="Q7" sqref="Q7"/>
    </sheetView>
  </sheetViews>
  <sheetFormatPr defaultColWidth="9.00390625" defaultRowHeight="12.75"/>
  <cols>
    <col min="1" max="1" width="63.75390625" style="4" customWidth="1"/>
    <col min="2" max="2" width="15.75390625" style="7" customWidth="1"/>
    <col min="3" max="3" width="10.125" style="7" hidden="1" customWidth="1"/>
    <col min="4" max="6" width="11.00390625" style="7" hidden="1" customWidth="1"/>
    <col min="7" max="7" width="13.125" style="7" hidden="1" customWidth="1"/>
    <col min="8" max="8" width="11.75390625" style="7" hidden="1" customWidth="1"/>
    <col min="9" max="9" width="10.75390625" style="7" hidden="1" customWidth="1"/>
    <col min="10" max="10" width="12.25390625" style="7" hidden="1" customWidth="1"/>
    <col min="11" max="16384" width="9.125" style="7" customWidth="1"/>
  </cols>
  <sheetData>
    <row r="1" spans="2:11" s="1" customFormat="1" ht="12.75">
      <c r="B1" s="47"/>
      <c r="C1" s="2"/>
      <c r="D1" s="45"/>
      <c r="E1" s="45"/>
      <c r="F1" s="45"/>
      <c r="G1" s="45"/>
      <c r="H1" s="45"/>
      <c r="I1" s="45"/>
      <c r="J1" s="45"/>
      <c r="K1" s="2"/>
    </row>
    <row r="2" spans="2:11" s="1" customFormat="1" ht="12.75" customHeight="1">
      <c r="B2" s="48"/>
      <c r="C2" s="3"/>
      <c r="D2" s="46"/>
      <c r="E2" s="46"/>
      <c r="F2" s="46"/>
      <c r="G2" s="46"/>
      <c r="H2" s="46"/>
      <c r="I2" s="46"/>
      <c r="J2" s="46"/>
      <c r="K2" s="3"/>
    </row>
    <row r="3" spans="2:11" s="1" customFormat="1" ht="12.75" customHeight="1">
      <c r="B3" s="48"/>
      <c r="C3" s="3"/>
      <c r="D3" s="46"/>
      <c r="E3" s="46"/>
      <c r="F3" s="46"/>
      <c r="G3" s="46"/>
      <c r="H3" s="46"/>
      <c r="I3" s="46"/>
      <c r="J3" s="46"/>
      <c r="K3" s="3"/>
    </row>
    <row r="4" spans="2:10" ht="15">
      <c r="B4" s="49"/>
      <c r="C4" s="5"/>
      <c r="D4" s="5"/>
      <c r="E4" s="5"/>
      <c r="F4" s="5"/>
      <c r="G4" s="5"/>
      <c r="H4" s="5"/>
      <c r="I4" s="5"/>
      <c r="J4" s="6"/>
    </row>
    <row r="5" spans="1:10" ht="14.25">
      <c r="A5" s="43" t="s">
        <v>31</v>
      </c>
      <c r="B5" s="50"/>
      <c r="C5" s="41"/>
      <c r="D5" s="41"/>
      <c r="E5" s="41"/>
      <c r="F5" s="41"/>
      <c r="G5" s="41"/>
      <c r="H5" s="41"/>
      <c r="I5" s="40"/>
      <c r="J5" s="40"/>
    </row>
    <row r="6" spans="2:10" ht="15">
      <c r="B6" s="51"/>
      <c r="C6" s="15"/>
      <c r="D6" s="15"/>
      <c r="E6" s="15"/>
      <c r="F6" s="15"/>
      <c r="G6" s="15"/>
      <c r="H6" s="15"/>
      <c r="I6" s="15"/>
      <c r="J6" s="15"/>
    </row>
    <row r="7" spans="1:10" s="9" customFormat="1" ht="28.5" customHeight="1">
      <c r="A7" s="8" t="s">
        <v>7</v>
      </c>
      <c r="B7" s="8" t="s">
        <v>0</v>
      </c>
      <c r="C7" s="8" t="s">
        <v>14</v>
      </c>
      <c r="D7" s="8" t="s">
        <v>1</v>
      </c>
      <c r="E7" s="8" t="s">
        <v>2</v>
      </c>
      <c r="F7" s="27" t="s">
        <v>3</v>
      </c>
      <c r="G7" s="8" t="s">
        <v>4</v>
      </c>
      <c r="H7" s="8" t="s">
        <v>12</v>
      </c>
      <c r="I7" s="8" t="s">
        <v>5</v>
      </c>
      <c r="J7" s="8" t="s">
        <v>13</v>
      </c>
    </row>
    <row r="8" spans="1:10" s="11" customFormat="1" ht="12.75">
      <c r="A8" s="10"/>
      <c r="B8" s="10"/>
      <c r="C8" s="10"/>
      <c r="D8" s="10"/>
      <c r="E8" s="10"/>
      <c r="F8" s="28"/>
      <c r="G8" s="10"/>
      <c r="H8" s="10"/>
      <c r="I8" s="10"/>
      <c r="J8" s="10"/>
    </row>
    <row r="9" spans="1:10" s="38" customFormat="1" ht="12.75">
      <c r="A9" s="35" t="s">
        <v>26</v>
      </c>
      <c r="B9" s="36">
        <v>16824561</v>
      </c>
      <c r="C9" s="36">
        <v>1918829</v>
      </c>
      <c r="D9" s="36"/>
      <c r="E9" s="36"/>
      <c r="F9" s="37"/>
      <c r="G9" s="36"/>
      <c r="H9" s="36"/>
      <c r="I9" s="36"/>
      <c r="J9" s="36">
        <f aca="true" t="shared" si="0" ref="J9:J33">SUM(B9:I9)</f>
        <v>18743390</v>
      </c>
    </row>
    <row r="10" spans="1:10" s="13" customFormat="1" ht="12.75">
      <c r="A10" s="12"/>
      <c r="B10" s="25"/>
      <c r="C10" s="25"/>
      <c r="D10" s="25"/>
      <c r="E10" s="25"/>
      <c r="F10" s="29"/>
      <c r="G10" s="25"/>
      <c r="H10" s="25"/>
      <c r="I10" s="25"/>
      <c r="J10" s="25">
        <f t="shared" si="0"/>
        <v>0</v>
      </c>
    </row>
    <row r="11" spans="1:23" s="13" customFormat="1" ht="12.75">
      <c r="A11" s="12" t="s">
        <v>23</v>
      </c>
      <c r="B11" s="25">
        <v>294134086</v>
      </c>
      <c r="C11" s="25">
        <v>5572520</v>
      </c>
      <c r="D11" s="25"/>
      <c r="E11" s="25"/>
      <c r="F11" s="29"/>
      <c r="G11" s="25"/>
      <c r="H11" s="25"/>
      <c r="I11" s="25"/>
      <c r="J11" s="25">
        <f t="shared" si="0"/>
        <v>299706606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3" customFormat="1" ht="12.75">
      <c r="A12" s="12"/>
      <c r="B12" s="26"/>
      <c r="C12" s="26"/>
      <c r="D12" s="26"/>
      <c r="E12" s="26"/>
      <c r="F12" s="30"/>
      <c r="G12" s="26"/>
      <c r="H12" s="26"/>
      <c r="I12" s="26"/>
      <c r="J12" s="26">
        <f t="shared" si="0"/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10" s="13" customFormat="1" ht="19.5" customHeight="1">
      <c r="A13" s="18" t="s">
        <v>8</v>
      </c>
      <c r="B13" s="25">
        <f aca="true" t="shared" si="1" ref="B13:I13">SUM(B15:B22)</f>
        <v>39327985</v>
      </c>
      <c r="C13" s="25">
        <f t="shared" si="1"/>
        <v>1844253</v>
      </c>
      <c r="D13" s="25">
        <f t="shared" si="1"/>
        <v>0</v>
      </c>
      <c r="E13" s="25">
        <f t="shared" si="1"/>
        <v>0</v>
      </c>
      <c r="F13" s="29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  <c r="J13" s="25">
        <f t="shared" si="0"/>
        <v>41172238</v>
      </c>
    </row>
    <row r="14" spans="1:10" s="20" customFormat="1" ht="12.75">
      <c r="A14" s="19" t="s">
        <v>9</v>
      </c>
      <c r="B14" s="26"/>
      <c r="C14" s="26"/>
      <c r="D14" s="26"/>
      <c r="E14" s="26"/>
      <c r="F14" s="30"/>
      <c r="G14" s="26"/>
      <c r="H14" s="26"/>
      <c r="I14" s="26"/>
      <c r="J14" s="26">
        <f t="shared" si="0"/>
        <v>0</v>
      </c>
    </row>
    <row r="15" spans="1:10" s="20" customFormat="1" ht="12.75">
      <c r="A15" s="19" t="s">
        <v>19</v>
      </c>
      <c r="B15" s="26"/>
      <c r="C15" s="26">
        <v>1688880</v>
      </c>
      <c r="D15" s="26"/>
      <c r="E15" s="26"/>
      <c r="F15" s="30"/>
      <c r="G15" s="26"/>
      <c r="H15" s="26"/>
      <c r="I15" s="26"/>
      <c r="J15" s="26">
        <f t="shared" si="0"/>
        <v>1688880</v>
      </c>
    </row>
    <row r="16" spans="1:10" s="20" customFormat="1" ht="12.75">
      <c r="A16" s="19" t="s">
        <v>15</v>
      </c>
      <c r="B16" s="26">
        <v>4773715</v>
      </c>
      <c r="C16" s="26"/>
      <c r="D16" s="26"/>
      <c r="E16" s="26"/>
      <c r="F16" s="30"/>
      <c r="G16" s="26"/>
      <c r="H16" s="26"/>
      <c r="I16" s="26"/>
      <c r="J16" s="26">
        <f t="shared" si="0"/>
        <v>4773715</v>
      </c>
    </row>
    <row r="17" spans="1:10" s="20" customFormat="1" ht="12.75">
      <c r="A17" s="19" t="s">
        <v>10</v>
      </c>
      <c r="B17" s="26">
        <v>1042618</v>
      </c>
      <c r="C17" s="26"/>
      <c r="D17" s="26"/>
      <c r="E17" s="26"/>
      <c r="F17" s="30"/>
      <c r="G17" s="26"/>
      <c r="H17" s="26"/>
      <c r="I17" s="26"/>
      <c r="J17" s="26">
        <f t="shared" si="0"/>
        <v>1042618</v>
      </c>
    </row>
    <row r="18" spans="1:10" s="20" customFormat="1" ht="12.75">
      <c r="A18" s="19" t="s">
        <v>27</v>
      </c>
      <c r="B18" s="26">
        <v>4148864</v>
      </c>
      <c r="C18" s="26"/>
      <c r="D18" s="26"/>
      <c r="E18" s="26"/>
      <c r="F18" s="30"/>
      <c r="G18" s="26"/>
      <c r="H18" s="26"/>
      <c r="I18" s="26"/>
      <c r="J18" s="26"/>
    </row>
    <row r="19" spans="1:10" s="20" customFormat="1" ht="12.75">
      <c r="A19" s="19" t="s">
        <v>28</v>
      </c>
      <c r="B19" s="26">
        <v>1071840</v>
      </c>
      <c r="C19" s="26"/>
      <c r="D19" s="26"/>
      <c r="E19" s="26"/>
      <c r="F19" s="30"/>
      <c r="G19" s="26"/>
      <c r="H19" s="26"/>
      <c r="I19" s="26"/>
      <c r="J19" s="26"/>
    </row>
    <row r="20" spans="1:10" s="20" customFormat="1" ht="12.75">
      <c r="A20" s="19" t="s">
        <v>6</v>
      </c>
      <c r="B20" s="26"/>
      <c r="C20" s="26"/>
      <c r="D20" s="26"/>
      <c r="E20" s="26"/>
      <c r="F20" s="30"/>
      <c r="G20" s="26"/>
      <c r="H20" s="26"/>
      <c r="I20" s="26"/>
      <c r="J20" s="26">
        <f t="shared" si="0"/>
        <v>0</v>
      </c>
    </row>
    <row r="21" spans="1:10" s="34" customFormat="1" ht="12.75">
      <c r="A21" s="31" t="s">
        <v>11</v>
      </c>
      <c r="B21" s="32">
        <v>28290948</v>
      </c>
      <c r="C21" s="32">
        <v>155373</v>
      </c>
      <c r="D21" s="32"/>
      <c r="E21" s="32"/>
      <c r="F21" s="33"/>
      <c r="G21" s="32"/>
      <c r="H21" s="32"/>
      <c r="I21" s="32"/>
      <c r="J21" s="32">
        <f t="shared" si="0"/>
        <v>28446321</v>
      </c>
    </row>
    <row r="22" spans="1:10" s="20" customFormat="1" ht="12.75" customHeight="1">
      <c r="A22" s="18" t="s">
        <v>20</v>
      </c>
      <c r="B22" s="25"/>
      <c r="C22" s="25"/>
      <c r="D22" s="25"/>
      <c r="E22" s="25"/>
      <c r="F22" s="29"/>
      <c r="G22" s="25"/>
      <c r="H22" s="25"/>
      <c r="I22" s="25"/>
      <c r="J22" s="25">
        <f t="shared" si="0"/>
        <v>0</v>
      </c>
    </row>
    <row r="23" spans="1:10" s="13" customFormat="1" ht="12.75" customHeight="1">
      <c r="A23" s="18" t="s">
        <v>17</v>
      </c>
      <c r="B23" s="25"/>
      <c r="C23" s="25"/>
      <c r="D23" s="25"/>
      <c r="E23" s="25"/>
      <c r="F23" s="29"/>
      <c r="G23" s="25"/>
      <c r="H23" s="25"/>
      <c r="I23" s="25"/>
      <c r="J23" s="25">
        <f t="shared" si="0"/>
        <v>0</v>
      </c>
    </row>
    <row r="24" spans="1:10" s="13" customFormat="1" ht="12.75">
      <c r="A24" s="21"/>
      <c r="B24" s="26"/>
      <c r="C24" s="26"/>
      <c r="D24" s="26"/>
      <c r="E24" s="26"/>
      <c r="F24" s="30"/>
      <c r="G24" s="26"/>
      <c r="H24" s="26"/>
      <c r="I24" s="26"/>
      <c r="J24" s="26">
        <f t="shared" si="0"/>
        <v>0</v>
      </c>
    </row>
    <row r="25" spans="1:10" s="20" customFormat="1" ht="12.75">
      <c r="A25" s="18" t="s">
        <v>16</v>
      </c>
      <c r="B25" s="25"/>
      <c r="C25" s="25"/>
      <c r="D25" s="25"/>
      <c r="E25" s="25"/>
      <c r="F25" s="29"/>
      <c r="G25" s="25"/>
      <c r="H25" s="25"/>
      <c r="I25" s="25"/>
      <c r="J25" s="25">
        <f t="shared" si="0"/>
        <v>0</v>
      </c>
    </row>
    <row r="26" spans="1:10" s="13" customFormat="1" ht="12.75">
      <c r="A26" s="19"/>
      <c r="B26" s="26"/>
      <c r="C26" s="26"/>
      <c r="D26" s="26"/>
      <c r="E26" s="26"/>
      <c r="F26" s="30"/>
      <c r="G26" s="26"/>
      <c r="H26" s="26"/>
      <c r="I26" s="26"/>
      <c r="J26" s="26">
        <f t="shared" si="0"/>
        <v>0</v>
      </c>
    </row>
    <row r="27" spans="1:10" s="20" customFormat="1" ht="12.75">
      <c r="A27" s="12" t="s">
        <v>18</v>
      </c>
      <c r="B27" s="25">
        <f>B11+B13+B23+B25</f>
        <v>333462071</v>
      </c>
      <c r="C27" s="25">
        <f>C11+C13+C22+C23+C25</f>
        <v>7416773</v>
      </c>
      <c r="D27" s="25">
        <f aca="true" t="shared" si="2" ref="D27:I27">D11+D13+D23+D25</f>
        <v>0</v>
      </c>
      <c r="E27" s="25">
        <f t="shared" si="2"/>
        <v>0</v>
      </c>
      <c r="F27" s="29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0"/>
        <v>340878844</v>
      </c>
    </row>
    <row r="28" spans="1:10" s="13" customFormat="1" ht="12.75">
      <c r="A28" s="12"/>
      <c r="B28" s="26"/>
      <c r="C28" s="26"/>
      <c r="D28" s="26"/>
      <c r="E28" s="26"/>
      <c r="F28" s="30"/>
      <c r="G28" s="26"/>
      <c r="H28" s="26"/>
      <c r="I28" s="26"/>
      <c r="J28" s="26">
        <f t="shared" si="0"/>
        <v>0</v>
      </c>
    </row>
    <row r="29" spans="1:10" s="13" customFormat="1" ht="12.75">
      <c r="A29" s="12" t="s">
        <v>21</v>
      </c>
      <c r="B29" s="25">
        <v>340388187</v>
      </c>
      <c r="C29" s="25">
        <v>5797948</v>
      </c>
      <c r="D29" s="25"/>
      <c r="E29" s="25"/>
      <c r="F29" s="29"/>
      <c r="G29" s="25"/>
      <c r="H29" s="25"/>
      <c r="I29" s="25"/>
      <c r="J29" s="25">
        <f t="shared" si="0"/>
        <v>346186135</v>
      </c>
    </row>
    <row r="30" spans="1:10" s="13" customFormat="1" ht="12.75">
      <c r="A30" s="12"/>
      <c r="B30" s="25"/>
      <c r="C30" s="25"/>
      <c r="D30" s="25"/>
      <c r="E30" s="25"/>
      <c r="F30" s="29"/>
      <c r="G30" s="25"/>
      <c r="H30" s="25"/>
      <c r="I30" s="25"/>
      <c r="J30" s="25">
        <f t="shared" si="0"/>
        <v>0</v>
      </c>
    </row>
    <row r="31" spans="1:10" s="13" customFormat="1" ht="12.75">
      <c r="A31" s="12" t="s">
        <v>29</v>
      </c>
      <c r="B31" s="25">
        <v>20003</v>
      </c>
      <c r="C31" s="25"/>
      <c r="D31" s="25"/>
      <c r="E31" s="25"/>
      <c r="F31" s="29"/>
      <c r="G31" s="25"/>
      <c r="H31" s="25"/>
      <c r="I31" s="25"/>
      <c r="J31" s="25">
        <f t="shared" si="0"/>
        <v>20003</v>
      </c>
    </row>
    <row r="32" spans="1:10" s="13" customFormat="1" ht="12.75">
      <c r="A32" s="12"/>
      <c r="B32" s="25"/>
      <c r="C32" s="25"/>
      <c r="D32" s="25"/>
      <c r="E32" s="25"/>
      <c r="F32" s="29"/>
      <c r="G32" s="25"/>
      <c r="H32" s="25"/>
      <c r="I32" s="25"/>
      <c r="J32" s="25">
        <f t="shared" si="0"/>
        <v>0</v>
      </c>
    </row>
    <row r="33" spans="1:10" s="13" customFormat="1" ht="12.75">
      <c r="A33" s="12" t="s">
        <v>22</v>
      </c>
      <c r="B33" s="25"/>
      <c r="C33" s="25"/>
      <c r="D33" s="25"/>
      <c r="E33" s="25"/>
      <c r="F33" s="29"/>
      <c r="G33" s="25"/>
      <c r="H33" s="25"/>
      <c r="I33" s="25"/>
      <c r="J33" s="25">
        <f t="shared" si="0"/>
        <v>0</v>
      </c>
    </row>
    <row r="34" spans="1:10" s="13" customFormat="1" ht="12.75">
      <c r="A34" s="12"/>
      <c r="B34" s="25"/>
      <c r="C34" s="25"/>
      <c r="D34" s="25"/>
      <c r="E34" s="25"/>
      <c r="F34" s="29"/>
      <c r="G34" s="25"/>
      <c r="H34" s="25"/>
      <c r="I34" s="25"/>
      <c r="J34" s="25"/>
    </row>
    <row r="35" spans="1:10" s="13" customFormat="1" ht="12.75">
      <c r="A35" s="12" t="s">
        <v>24</v>
      </c>
      <c r="B35" s="25"/>
      <c r="C35" s="25"/>
      <c r="D35" s="25"/>
      <c r="E35" s="25"/>
      <c r="F35" s="29"/>
      <c r="G35" s="25"/>
      <c r="H35" s="25"/>
      <c r="I35" s="25"/>
      <c r="J35" s="25">
        <f>SUM(B35:I35)</f>
        <v>0</v>
      </c>
    </row>
    <row r="36" spans="1:10" s="20" customFormat="1" ht="12.75">
      <c r="A36" s="22"/>
      <c r="B36" s="26"/>
      <c r="C36" s="26"/>
      <c r="D36" s="26"/>
      <c r="E36" s="26"/>
      <c r="F36" s="30"/>
      <c r="G36" s="26"/>
      <c r="H36" s="26"/>
      <c r="I36" s="26"/>
      <c r="J36" s="26">
        <f>SUM(B36:I36)</f>
        <v>0</v>
      </c>
    </row>
    <row r="37" spans="1:10" s="20" customFormat="1" ht="12.75">
      <c r="A37" s="12" t="s">
        <v>32</v>
      </c>
      <c r="B37" s="25">
        <f>B9+B27-B29-B31+B33-B39-B35</f>
        <v>9878442</v>
      </c>
      <c r="C37" s="25">
        <f aca="true" t="shared" si="3" ref="C37:I37">C9+C27-C29-C31+C33</f>
        <v>3537654</v>
      </c>
      <c r="D37" s="25">
        <f t="shared" si="3"/>
        <v>0</v>
      </c>
      <c r="E37" s="25">
        <f t="shared" si="3"/>
        <v>0</v>
      </c>
      <c r="F37" s="25">
        <f t="shared" si="3"/>
        <v>0</v>
      </c>
      <c r="G37" s="25">
        <f t="shared" si="3"/>
        <v>0</v>
      </c>
      <c r="H37" s="25">
        <f t="shared" si="3"/>
        <v>0</v>
      </c>
      <c r="I37" s="25">
        <f t="shared" si="3"/>
        <v>0</v>
      </c>
      <c r="J37" s="25">
        <f>SUM(B37:I37)</f>
        <v>13416096</v>
      </c>
    </row>
    <row r="38" spans="1:10" ht="15">
      <c r="A38" s="23"/>
      <c r="B38" s="14"/>
      <c r="C38" s="14"/>
      <c r="D38" s="14"/>
      <c r="E38" s="14"/>
      <c r="F38" s="14"/>
      <c r="G38" s="14"/>
      <c r="H38" s="14"/>
      <c r="I38" s="14"/>
      <c r="J38" s="14"/>
    </row>
    <row r="39" spans="1:10" s="4" customFormat="1" ht="15">
      <c r="A39" s="24"/>
      <c r="B39" s="39"/>
      <c r="I39" s="16"/>
      <c r="J39" s="16"/>
    </row>
    <row r="40" spans="1:3" s="42" customFormat="1" ht="15.75">
      <c r="A40" s="44" t="s">
        <v>30</v>
      </c>
      <c r="B40" s="44" t="s">
        <v>25</v>
      </c>
      <c r="C40" s="42" t="s">
        <v>25</v>
      </c>
    </row>
  </sheetData>
  <sheetProtection/>
  <mergeCells count="3">
    <mergeCell ref="D1:J1"/>
    <mergeCell ref="D2:J2"/>
    <mergeCell ref="D3:J3"/>
  </mergeCells>
  <printOptions/>
  <pageMargins left="0.97" right="0.3937007874015748" top="1.1811023622047245" bottom="0.3937007874015748" header="0" footer="0"/>
  <pageSetup firstPageNumber="21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USER</cp:lastModifiedBy>
  <cp:lastPrinted>2020-11-20T09:13:40Z</cp:lastPrinted>
  <dcterms:created xsi:type="dcterms:W3CDTF">2007-11-12T07:42:43Z</dcterms:created>
  <dcterms:modified xsi:type="dcterms:W3CDTF">2021-01-22T09:23:10Z</dcterms:modified>
  <cp:category/>
  <cp:version/>
  <cp:contentType/>
  <cp:contentStatus/>
</cp:coreProperties>
</file>