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ессию 18.03" sheetId="5" r:id="rId1"/>
  </sheets>
  <definedNames>
    <definedName name="_xlnm.Print_Area" localSheetId="0">'на сессию 18.03'!$A$1:$E$54</definedName>
  </definedNames>
  <calcPr calcId="145621" refMode="R1C1"/>
</workbook>
</file>

<file path=xl/calcChain.xml><?xml version="1.0" encoding="utf-8"?>
<calcChain xmlns="http://schemas.openxmlformats.org/spreadsheetml/2006/main">
  <c r="D45" i="5"/>
  <c r="C45"/>
  <c r="C43" s="1"/>
  <c r="C33" s="1"/>
  <c r="D43"/>
  <c r="D34"/>
  <c r="D33" s="1"/>
  <c r="D15"/>
  <c r="D32" l="1"/>
</calcChain>
</file>

<file path=xl/sharedStrings.xml><?xml version="1.0" encoding="utf-8"?>
<sst xmlns="http://schemas.openxmlformats.org/spreadsheetml/2006/main" count="69" uniqueCount="65">
  <si>
    <t>Программа формирования и расходования средств</t>
  </si>
  <si>
    <t>№ п/п</t>
  </si>
  <si>
    <t>Наименование мероприятий (статей)</t>
  </si>
  <si>
    <t>Плана на 2020 год</t>
  </si>
  <si>
    <t>Сумма (руб.)</t>
  </si>
  <si>
    <t>ДОХОДЫ</t>
  </si>
  <si>
    <t>4 906 923</t>
  </si>
  <si>
    <t>РАСХОДЫ</t>
  </si>
  <si>
    <t>Расходы по экологическому фонду</t>
  </si>
  <si>
    <t>1.</t>
  </si>
  <si>
    <t>Охрана окружающей среды от воздействия  отходов производства потребления и др., всего:</t>
  </si>
  <si>
    <t>95 000</t>
  </si>
  <si>
    <t xml:space="preserve"> в том числе:</t>
  </si>
  <si>
    <t>45 000</t>
  </si>
  <si>
    <t>2.</t>
  </si>
  <si>
    <t>Сохранение  и развитие зеленых насаждений, улучшение санитарно-экологического состояния города, всего:</t>
  </si>
  <si>
    <t>в том числе:</t>
  </si>
  <si>
    <t>1 250 983</t>
  </si>
  <si>
    <t>1 009 442</t>
  </si>
  <si>
    <t>1 200 000</t>
  </si>
  <si>
    <t>20 000</t>
  </si>
  <si>
    <t>730 000</t>
  </si>
  <si>
    <t>3.</t>
  </si>
  <si>
    <t>65 940</t>
  </si>
  <si>
    <t>б) организация сбора химических источников питания малой мощности (в т.ч. прибретение емкостей для сбора)</t>
  </si>
  <si>
    <t>б) приобретение посадочного материала для объектов
 МУ "УНО г. Тирасполя"</t>
  </si>
  <si>
    <t>План на 2021 год</t>
  </si>
  <si>
    <t>территориального экологического фонда города Тирасполь на 2021 год</t>
  </si>
  <si>
    <t>е) мероприятия по предупреждению несанкционированных свалок и их ликвидация</t>
  </si>
  <si>
    <t>Экологическое образование, воспитание и пропаганда:</t>
  </si>
  <si>
    <t>а) демеркуризация отработаных ртутьсодержащих ламп  бюджетных организаций,  уличного освещения  и  жилищного фонда</t>
  </si>
  <si>
    <t>Платежи за пользование водными ресурсами сверх установленных нормативов и лимитов</t>
  </si>
  <si>
    <t xml:space="preserve">Платежи за пользование недрами, в том числе для производства столовых и минеральных вод, сверх установленных лимитов  </t>
  </si>
  <si>
    <t>Платежи за пользование животным миром сверх установленных нормативов и лимитов</t>
  </si>
  <si>
    <t xml:space="preserve">Платежи за выбросы в атмосферу загрязняющих веществ стационарными источниками загрязнения  </t>
  </si>
  <si>
    <t>Платежи за выбросы в атмосферу загрязняющих веществ передвижными источниками загрязнения, уплачиваемые юридическими лицами</t>
  </si>
  <si>
    <t xml:space="preserve">Платежи за загрязнение водного бассейна сбросом производственных и коммунально-бытовых сточных вод  </t>
  </si>
  <si>
    <t xml:space="preserve">Платежи за загрязнение водного бассейна сбросом загрязняющих веществ поверхностным стоком  </t>
  </si>
  <si>
    <t xml:space="preserve">Платежи за нерациональное использование и использование  не по назначению всех видов природных ресурсов  </t>
  </si>
  <si>
    <t xml:space="preserve">Платежи за нерациональное использование и использование  не по назначению водных ресурсов питьевого назначения  </t>
  </si>
  <si>
    <t xml:space="preserve">Платежи за размещение отходов и другие виды вредного воздействия на окружающую природную среду  </t>
  </si>
  <si>
    <t xml:space="preserve">Штрафы и средства, уплачиваемые за ущерб, причиненный окружающей среде, взимаемые территориальными управлениями экологического контроля  </t>
  </si>
  <si>
    <t>Прочие поступления</t>
  </si>
  <si>
    <t>Отчисления от фиксированного сельскохозяйственного налога</t>
  </si>
  <si>
    <t>Платежи за выбросы в атмосферу загрязняющих веществ передвижными источниками загрязнения, уплачиваемые физическими лицами</t>
  </si>
  <si>
    <t>Платежи за выбросы в атмосферу загрязняющих веществ передвижными источниками загрязнения, уплачиваемые физическими лицами, осуществляющими предпринимательскую деятельность без образования юридического лица (индивидуальными предпринимателями)</t>
  </si>
  <si>
    <t>Код:</t>
  </si>
  <si>
    <t>Платежи за размещение твердых бытовых отходов</t>
  </si>
  <si>
    <t xml:space="preserve"> в том числе:
финансовая поддержка по экологическому воспитанию детей 
МОУ ДО "Экологический центр учащихся" </t>
  </si>
  <si>
    <t xml:space="preserve"> </t>
  </si>
  <si>
    <t>ж) очистка береговой линии ручья "Светлый" от поверхностного мусора</t>
  </si>
  <si>
    <t>в) обустройство и эксплуатация временного объекта для расмещения ТБО в с. Кременчуг</t>
  </si>
  <si>
    <t>д) обустройство полигонов для складирования отходов (установка сетчатого ограждения по периметру полигона ТБО в с. Малаешты)</t>
  </si>
  <si>
    <t>а) уход за существующими рекреационными местами отдыха, в том числе по 12 000 руб. на  избирательный округ по заявке депутата ТГСНД</t>
  </si>
  <si>
    <t>- спил аварийных деревьев, уход за зелеными насаждениями (спил аварийных деревьев, обрезка и формирование крон деревьев, корчевка пней на территории города, в том числе на территориях соцкультбыта, находящихся в муниципальной собственности)</t>
  </si>
  <si>
    <t xml:space="preserve">- мероприятия по борьбе с карантинными растениями </t>
  </si>
  <si>
    <t xml:space="preserve">в) приобретение оборудования, предназначенного для сбора твердых бытовых отходов (приобретение контейнеров) </t>
  </si>
  <si>
    <t>г) проектирование полигонов для складирования отходов (разработка проектно-сметной документации на третью очередь полигона ТБО 
в с. Малаешты)</t>
  </si>
  <si>
    <t xml:space="preserve"> - мероприятия по озеленению и уходу за зелеными насаждениями (посадка зеленых насаждений, полив, прополка, стрижка живой изгороди, формирование крон деревьев и кустарников и др.)
 - мероприятия по озеленению населенного пункта (реконструкция и высадка зеленых насаждений на территории рекреационных мест отдыха)
- уход за существующими рекреационными местами отдыха (выкашивание газонов на территории линейноного озеленения и рекреационных мест отдыха, в т.ч. парков и скверов города)
</t>
  </si>
  <si>
    <t>Приложение № 11</t>
  </si>
  <si>
    <t xml:space="preserve">к Решению Тираспольского городского </t>
  </si>
  <si>
    <t xml:space="preserve">Совета народных депутатов </t>
  </si>
  <si>
    <t>№ 18  от 11  февраля 2021 г.</t>
  </si>
  <si>
    <t>Приложение № 3</t>
  </si>
  <si>
    <t>№ 24  от 18 марта 2021 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</si>
</sst>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2" fillId="2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wrapText="1"/>
    </xf>
    <xf numFmtId="164" fontId="3" fillId="2" borderId="11" xfId="0" applyNumberFormat="1" applyFont="1" applyFill="1" applyBorder="1" applyAlignment="1">
      <alignment horizontal="left" wrapText="1"/>
    </xf>
    <xf numFmtId="164" fontId="3" fillId="2" borderId="12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3" fontId="2" fillId="0" borderId="14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2" fillId="2" borderId="15" xfId="0" applyNumberFormat="1" applyFont="1" applyFill="1" applyBorder="1" applyAlignment="1">
      <alignment horizontal="left" wrapText="1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11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left" wrapText="1"/>
    </xf>
    <xf numFmtId="164" fontId="4" fillId="2" borderId="14" xfId="0" applyNumberFormat="1" applyFont="1" applyFill="1" applyBorder="1" applyAlignment="1">
      <alignment horizontal="left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wrapText="1"/>
    </xf>
    <xf numFmtId="164" fontId="4" fillId="0" borderId="17" xfId="0" applyNumberFormat="1" applyFont="1" applyBorder="1" applyAlignment="1">
      <alignment horizontal="left" wrapText="1"/>
    </xf>
    <xf numFmtId="3" fontId="4" fillId="0" borderId="8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BreakPreview" topLeftCell="A40" zoomScale="60" zoomScaleNormal="60" workbookViewId="0">
      <selection activeCell="C2" sqref="C2:E2"/>
    </sheetView>
  </sheetViews>
  <sheetFormatPr defaultColWidth="9.140625" defaultRowHeight="18.75"/>
  <cols>
    <col min="1" max="1" width="13" style="6" customWidth="1"/>
    <col min="2" max="2" width="92" style="5" customWidth="1"/>
    <col min="3" max="3" width="3.140625" style="4" hidden="1" customWidth="1"/>
    <col min="4" max="4" width="25" style="6" customWidth="1"/>
    <col min="5" max="5" width="19" style="2" bestFit="1" customWidth="1"/>
    <col min="6" max="6" width="33.28515625" style="2" customWidth="1"/>
    <col min="7" max="7" width="11.28515625" style="2" bestFit="1" customWidth="1"/>
    <col min="8" max="8" width="9.140625" style="2"/>
    <col min="9" max="9" width="11.85546875" style="2" bestFit="1" customWidth="1"/>
    <col min="10" max="16384" width="9.140625" style="2"/>
  </cols>
  <sheetData>
    <row r="1" spans="1:12">
      <c r="A1" s="2"/>
      <c r="B1" s="6"/>
      <c r="C1" s="59" t="s">
        <v>63</v>
      </c>
      <c r="D1" s="59"/>
      <c r="E1" s="59"/>
    </row>
    <row r="2" spans="1:12">
      <c r="A2" s="2"/>
      <c r="B2" s="6"/>
      <c r="C2" s="59" t="s">
        <v>60</v>
      </c>
      <c r="D2" s="59"/>
      <c r="E2" s="59"/>
    </row>
    <row r="3" spans="1:12">
      <c r="A3" s="2"/>
      <c r="B3" s="6"/>
      <c r="C3" s="59" t="s">
        <v>61</v>
      </c>
      <c r="D3" s="59"/>
      <c r="E3" s="59"/>
    </row>
    <row r="4" spans="1:12" ht="26.25" customHeight="1">
      <c r="A4" s="2"/>
      <c r="B4" s="6"/>
      <c r="C4" s="59" t="s">
        <v>64</v>
      </c>
      <c r="D4" s="59"/>
      <c r="E4" s="59"/>
    </row>
    <row r="5" spans="1:12">
      <c r="A5" s="2"/>
      <c r="B5" s="6"/>
      <c r="C5" s="58"/>
      <c r="D5" s="58"/>
      <c r="E5" s="58"/>
    </row>
    <row r="6" spans="1:12">
      <c r="A6" s="2"/>
      <c r="B6" s="6"/>
      <c r="C6" s="59" t="s">
        <v>59</v>
      </c>
      <c r="D6" s="59"/>
      <c r="E6" s="59"/>
    </row>
    <row r="7" spans="1:12">
      <c r="A7" s="2"/>
      <c r="B7" s="6"/>
      <c r="C7" s="59" t="s">
        <v>60</v>
      </c>
      <c r="D7" s="59"/>
      <c r="E7" s="59"/>
    </row>
    <row r="8" spans="1:12">
      <c r="A8" s="2"/>
      <c r="B8" s="6"/>
      <c r="C8" s="59" t="s">
        <v>61</v>
      </c>
      <c r="D8" s="59"/>
      <c r="E8" s="59"/>
    </row>
    <row r="9" spans="1:12" ht="26.25" customHeight="1">
      <c r="A9" s="2"/>
      <c r="B9" s="6"/>
      <c r="C9" s="59" t="s">
        <v>62</v>
      </c>
      <c r="D9" s="59"/>
      <c r="E9" s="59"/>
    </row>
    <row r="10" spans="1:12" ht="22.5">
      <c r="A10" s="81" t="s">
        <v>0</v>
      </c>
      <c r="B10" s="81"/>
      <c r="C10" s="81"/>
      <c r="D10" s="81"/>
    </row>
    <row r="11" spans="1:12" ht="23.25" thickBot="1">
      <c r="A11" s="82" t="s">
        <v>27</v>
      </c>
      <c r="B11" s="82"/>
      <c r="C11" s="82"/>
      <c r="D11" s="82"/>
    </row>
    <row r="12" spans="1:12" ht="18.75" customHeight="1">
      <c r="A12" s="60" t="s">
        <v>1</v>
      </c>
      <c r="B12" s="83" t="s">
        <v>2</v>
      </c>
      <c r="C12" s="1" t="s">
        <v>3</v>
      </c>
      <c r="D12" s="11" t="s">
        <v>26</v>
      </c>
      <c r="E12" s="3"/>
    </row>
    <row r="13" spans="1:12" ht="21.75" customHeight="1" thickBot="1">
      <c r="A13" s="62"/>
      <c r="B13" s="84"/>
      <c r="C13" s="23" t="s">
        <v>4</v>
      </c>
      <c r="D13" s="24" t="s">
        <v>4</v>
      </c>
    </row>
    <row r="14" spans="1:12" ht="20.25">
      <c r="A14" s="22">
        <v>1</v>
      </c>
      <c r="B14" s="25">
        <v>2</v>
      </c>
      <c r="C14" s="26">
        <v>3</v>
      </c>
      <c r="D14" s="12">
        <v>3</v>
      </c>
      <c r="G14" s="3"/>
    </row>
    <row r="15" spans="1:12" ht="31.5" customHeight="1">
      <c r="A15" s="21" t="s">
        <v>46</v>
      </c>
      <c r="B15" s="27" t="s">
        <v>5</v>
      </c>
      <c r="C15" s="8" t="s">
        <v>6</v>
      </c>
      <c r="D15" s="13">
        <f>SUM(D16:D31)</f>
        <v>4662929</v>
      </c>
    </row>
    <row r="16" spans="1:12" s="19" customFormat="1" ht="40.5">
      <c r="A16" s="28">
        <v>4020201</v>
      </c>
      <c r="B16" s="29" t="s">
        <v>31</v>
      </c>
      <c r="C16" s="30">
        <v>351626</v>
      </c>
      <c r="D16" s="31">
        <v>78512</v>
      </c>
      <c r="L16" s="19" t="s">
        <v>49</v>
      </c>
    </row>
    <row r="17" spans="1:6" s="19" customFormat="1" ht="40.5">
      <c r="A17" s="32">
        <v>4020202</v>
      </c>
      <c r="B17" s="33" t="s">
        <v>32</v>
      </c>
      <c r="C17" s="34">
        <v>0</v>
      </c>
      <c r="D17" s="35">
        <v>0</v>
      </c>
    </row>
    <row r="18" spans="1:6" s="19" customFormat="1" ht="40.5">
      <c r="A18" s="32">
        <v>4020203</v>
      </c>
      <c r="B18" s="33" t="s">
        <v>33</v>
      </c>
      <c r="C18" s="34">
        <v>0</v>
      </c>
      <c r="D18" s="35">
        <v>0</v>
      </c>
    </row>
    <row r="19" spans="1:6" s="19" customFormat="1" ht="40.5">
      <c r="A19" s="32">
        <v>4020204</v>
      </c>
      <c r="B19" s="33" t="s">
        <v>34</v>
      </c>
      <c r="C19" s="34">
        <v>1391459</v>
      </c>
      <c r="D19" s="31">
        <v>1064065</v>
      </c>
    </row>
    <row r="20" spans="1:6" s="19" customFormat="1" ht="60.75">
      <c r="A20" s="32">
        <v>4020205</v>
      </c>
      <c r="B20" s="33" t="s">
        <v>35</v>
      </c>
      <c r="C20" s="34">
        <v>485428</v>
      </c>
      <c r="D20" s="31">
        <v>393152</v>
      </c>
    </row>
    <row r="21" spans="1:6" s="19" customFormat="1" ht="40.5">
      <c r="A21" s="32">
        <v>4020206</v>
      </c>
      <c r="B21" s="33" t="s">
        <v>36</v>
      </c>
      <c r="C21" s="34">
        <v>746172</v>
      </c>
      <c r="D21" s="31">
        <v>992624</v>
      </c>
    </row>
    <row r="22" spans="1:6" s="19" customFormat="1" ht="40.5">
      <c r="A22" s="32">
        <v>4020207</v>
      </c>
      <c r="B22" s="33" t="s">
        <v>37</v>
      </c>
      <c r="C22" s="34">
        <v>283104</v>
      </c>
      <c r="D22" s="31">
        <v>215146</v>
      </c>
    </row>
    <row r="23" spans="1:6" s="19" customFormat="1" ht="40.5">
      <c r="A23" s="32">
        <v>4020208</v>
      </c>
      <c r="B23" s="33" t="s">
        <v>38</v>
      </c>
      <c r="C23" s="34">
        <v>0</v>
      </c>
      <c r="D23" s="35">
        <v>0</v>
      </c>
    </row>
    <row r="24" spans="1:6" s="19" customFormat="1" ht="40.5">
      <c r="A24" s="32">
        <v>4020209</v>
      </c>
      <c r="B24" s="33" t="s">
        <v>39</v>
      </c>
      <c r="C24" s="34">
        <v>87414</v>
      </c>
      <c r="D24" s="31">
        <v>49122</v>
      </c>
    </row>
    <row r="25" spans="1:6" s="19" customFormat="1" ht="40.5">
      <c r="A25" s="32">
        <v>4020210</v>
      </c>
      <c r="B25" s="33" t="s">
        <v>40</v>
      </c>
      <c r="C25" s="34">
        <v>1233034</v>
      </c>
      <c r="D25" s="31">
        <v>1201084</v>
      </c>
    </row>
    <row r="26" spans="1:6" s="19" customFormat="1" ht="60.75">
      <c r="A26" s="32">
        <v>4020211</v>
      </c>
      <c r="B26" s="33" t="s">
        <v>41</v>
      </c>
      <c r="C26" s="34">
        <v>23968</v>
      </c>
      <c r="D26" s="31">
        <v>16318</v>
      </c>
    </row>
    <row r="27" spans="1:6" s="19" customFormat="1" ht="20.25">
      <c r="A27" s="32">
        <v>4020212</v>
      </c>
      <c r="B27" s="33" t="s">
        <v>42</v>
      </c>
      <c r="C27" s="34">
        <v>0</v>
      </c>
      <c r="D27" s="35">
        <v>0</v>
      </c>
    </row>
    <row r="28" spans="1:6" s="19" customFormat="1" ht="20.25">
      <c r="A28" s="32">
        <v>4020213</v>
      </c>
      <c r="B28" s="33" t="s">
        <v>43</v>
      </c>
      <c r="C28" s="34">
        <v>0</v>
      </c>
      <c r="D28" s="35">
        <v>0</v>
      </c>
    </row>
    <row r="29" spans="1:6" s="19" customFormat="1" ht="60.75">
      <c r="A29" s="32">
        <v>4020214</v>
      </c>
      <c r="B29" s="33" t="s">
        <v>44</v>
      </c>
      <c r="C29" s="34">
        <v>312662</v>
      </c>
      <c r="D29" s="31">
        <v>334825</v>
      </c>
    </row>
    <row r="30" spans="1:6" s="19" customFormat="1" ht="101.25">
      <c r="A30" s="32">
        <v>4020215</v>
      </c>
      <c r="B30" s="33" t="s">
        <v>45</v>
      </c>
      <c r="C30" s="34">
        <v>38551</v>
      </c>
      <c r="D30" s="31">
        <v>57775</v>
      </c>
    </row>
    <row r="31" spans="1:6" s="19" customFormat="1" ht="20.25">
      <c r="A31" s="32">
        <v>4020216</v>
      </c>
      <c r="B31" s="33" t="s">
        <v>47</v>
      </c>
      <c r="C31" s="34">
        <v>295643</v>
      </c>
      <c r="D31" s="31">
        <v>260306</v>
      </c>
    </row>
    <row r="32" spans="1:6" ht="30.75" customHeight="1" thickBot="1">
      <c r="A32" s="50"/>
      <c r="B32" s="51" t="s">
        <v>7</v>
      </c>
      <c r="C32" s="9" t="s">
        <v>6</v>
      </c>
      <c r="D32" s="14">
        <f>D34+D43+D51</f>
        <v>4662929</v>
      </c>
      <c r="F32" s="3"/>
    </row>
    <row r="33" spans="1:9" ht="36.6" customHeight="1" thickBot="1">
      <c r="A33" s="7"/>
      <c r="B33" s="20" t="s">
        <v>8</v>
      </c>
      <c r="C33" s="10" t="e">
        <f>C34+C43+C51+#REF!</f>
        <v>#REF!</v>
      </c>
      <c r="D33" s="15">
        <f>D34+D43+D51</f>
        <v>4662929</v>
      </c>
      <c r="E33" s="3"/>
    </row>
    <row r="34" spans="1:9" ht="40.5">
      <c r="A34" s="60" t="s">
        <v>9</v>
      </c>
      <c r="B34" s="36" t="s">
        <v>10</v>
      </c>
      <c r="C34" s="63" t="s">
        <v>11</v>
      </c>
      <c r="D34" s="65">
        <f>D36+D37+D38+D39+D40+D41+D42</f>
        <v>465306</v>
      </c>
      <c r="F34" s="4"/>
    </row>
    <row r="35" spans="1:9" ht="20.25">
      <c r="A35" s="61"/>
      <c r="B35" s="37" t="s">
        <v>12</v>
      </c>
      <c r="C35" s="64"/>
      <c r="D35" s="66"/>
      <c r="E35" s="3"/>
      <c r="F35" s="3"/>
    </row>
    <row r="36" spans="1:9" ht="45.75" customHeight="1">
      <c r="A36" s="61"/>
      <c r="B36" s="38" t="s">
        <v>30</v>
      </c>
      <c r="C36" s="26" t="s">
        <v>13</v>
      </c>
      <c r="D36" s="16">
        <v>30000</v>
      </c>
      <c r="I36" s="4"/>
    </row>
    <row r="37" spans="1:9" ht="40.5">
      <c r="A37" s="61"/>
      <c r="B37" s="38" t="s">
        <v>24</v>
      </c>
      <c r="C37" s="39"/>
      <c r="D37" s="16">
        <v>20000</v>
      </c>
      <c r="I37" s="4"/>
    </row>
    <row r="38" spans="1:9" ht="40.5">
      <c r="A38" s="61"/>
      <c r="B38" s="40" t="s">
        <v>51</v>
      </c>
      <c r="C38" s="41"/>
      <c r="D38" s="16">
        <v>50000</v>
      </c>
    </row>
    <row r="39" spans="1:9" ht="63" customHeight="1">
      <c r="A39" s="61"/>
      <c r="B39" s="38" t="s">
        <v>57</v>
      </c>
      <c r="C39" s="41"/>
      <c r="D39" s="17">
        <v>50000</v>
      </c>
    </row>
    <row r="40" spans="1:9" ht="40.5">
      <c r="A40" s="61"/>
      <c r="B40" s="38" t="s">
        <v>52</v>
      </c>
      <c r="C40" s="41"/>
      <c r="D40" s="17">
        <v>30000</v>
      </c>
    </row>
    <row r="41" spans="1:9" ht="40.5">
      <c r="A41" s="61"/>
      <c r="B41" s="38" t="s">
        <v>28</v>
      </c>
      <c r="C41" s="41"/>
      <c r="D41" s="42">
        <v>260306</v>
      </c>
    </row>
    <row r="42" spans="1:9" ht="41.25" thickBot="1">
      <c r="A42" s="62"/>
      <c r="B42" s="43" t="s">
        <v>50</v>
      </c>
      <c r="C42" s="23"/>
      <c r="D42" s="18">
        <v>25000</v>
      </c>
    </row>
    <row r="43" spans="1:9" ht="40.5">
      <c r="A43" s="69" t="s">
        <v>14</v>
      </c>
      <c r="B43" s="44" t="s">
        <v>15</v>
      </c>
      <c r="C43" s="72" t="e">
        <f>C45+C49+C50</f>
        <v>#REF!</v>
      </c>
      <c r="D43" s="74">
        <f>D45+D49+D50</f>
        <v>4147623</v>
      </c>
      <c r="E43" s="3"/>
      <c r="F43" s="3"/>
    </row>
    <row r="44" spans="1:9" ht="20.25">
      <c r="A44" s="70"/>
      <c r="B44" s="45" t="s">
        <v>16</v>
      </c>
      <c r="C44" s="73"/>
      <c r="D44" s="75"/>
    </row>
    <row r="45" spans="1:9" ht="60.75">
      <c r="A45" s="70"/>
      <c r="B45" s="53" t="s">
        <v>53</v>
      </c>
      <c r="C45" s="52" t="e">
        <f>C46+C47+C48+#REF!</f>
        <v>#REF!</v>
      </c>
      <c r="D45" s="13">
        <f>D46+D47+D48</f>
        <v>3828423</v>
      </c>
      <c r="E45" s="3"/>
      <c r="F45" s="3"/>
    </row>
    <row r="46" spans="1:9" ht="202.5">
      <c r="A46" s="70"/>
      <c r="B46" s="54" t="s">
        <v>58</v>
      </c>
      <c r="C46" s="46" t="s">
        <v>17</v>
      </c>
      <c r="D46" s="16">
        <v>2213594</v>
      </c>
      <c r="E46" s="4"/>
    </row>
    <row r="47" spans="1:9" ht="89.25" customHeight="1">
      <c r="A47" s="70"/>
      <c r="B47" s="55" t="s">
        <v>54</v>
      </c>
      <c r="C47" s="46" t="s">
        <v>18</v>
      </c>
      <c r="D47" s="16">
        <v>1214829</v>
      </c>
      <c r="F47" s="5"/>
    </row>
    <row r="48" spans="1:9" ht="26.25" customHeight="1">
      <c r="A48" s="70"/>
      <c r="B48" s="56" t="s">
        <v>55</v>
      </c>
      <c r="C48" s="46" t="s">
        <v>19</v>
      </c>
      <c r="D48" s="16">
        <v>400000</v>
      </c>
    </row>
    <row r="49" spans="1:6" ht="48" customHeight="1">
      <c r="A49" s="70"/>
      <c r="B49" s="53" t="s">
        <v>25</v>
      </c>
      <c r="C49" s="46" t="s">
        <v>20</v>
      </c>
      <c r="D49" s="16">
        <v>20000</v>
      </c>
    </row>
    <row r="50" spans="1:6" ht="46.5" customHeight="1" thickBot="1">
      <c r="A50" s="71"/>
      <c r="B50" s="57" t="s">
        <v>56</v>
      </c>
      <c r="C50" s="47" t="s">
        <v>21</v>
      </c>
      <c r="D50" s="18">
        <v>299200</v>
      </c>
    </row>
    <row r="51" spans="1:6" ht="64.150000000000006" customHeight="1">
      <c r="A51" s="76" t="s">
        <v>22</v>
      </c>
      <c r="B51" s="48" t="s">
        <v>29</v>
      </c>
      <c r="C51" s="78" t="s">
        <v>23</v>
      </c>
      <c r="D51" s="65">
        <v>50000</v>
      </c>
      <c r="F51" s="3"/>
    </row>
    <row r="52" spans="1:6" ht="61.5" thickBot="1">
      <c r="A52" s="77"/>
      <c r="B52" s="49" t="s">
        <v>48</v>
      </c>
      <c r="C52" s="79"/>
      <c r="D52" s="80"/>
    </row>
    <row r="53" spans="1:6">
      <c r="A53" s="67"/>
      <c r="B53" s="67"/>
    </row>
    <row r="54" spans="1:6" ht="20.25">
      <c r="A54" s="68"/>
      <c r="B54" s="68"/>
      <c r="C54" s="68"/>
      <c r="D54" s="68"/>
    </row>
  </sheetData>
  <mergeCells count="23">
    <mergeCell ref="A53:B53"/>
    <mergeCell ref="A54:D54"/>
    <mergeCell ref="C6:E6"/>
    <mergeCell ref="C7:E7"/>
    <mergeCell ref="C8:E8"/>
    <mergeCell ref="C9:E9"/>
    <mergeCell ref="A43:A50"/>
    <mergeCell ref="C43:C44"/>
    <mergeCell ref="D43:D44"/>
    <mergeCell ref="A51:A52"/>
    <mergeCell ref="C51:C52"/>
    <mergeCell ref="D51:D52"/>
    <mergeCell ref="A10:D10"/>
    <mergeCell ref="A11:D11"/>
    <mergeCell ref="A12:A13"/>
    <mergeCell ref="B12:B13"/>
    <mergeCell ref="C1:E1"/>
    <mergeCell ref="C2:E2"/>
    <mergeCell ref="C3:E3"/>
    <mergeCell ref="C4:E4"/>
    <mergeCell ref="A34:A42"/>
    <mergeCell ref="C34:C35"/>
    <mergeCell ref="D34:D35"/>
  </mergeCells>
  <pageMargins left="0.70866141732283472" right="0.7" top="0.35433070866141736" bottom="0.43307086614173229" header="0.31496062992125984" footer="0.31496062992125984"/>
  <pageSetup paperSize="9" scale="58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сессию 18.03</vt:lpstr>
      <vt:lpstr>'на сессию 18.03'!Область_печати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2021-03-19T09:43:41Z</dcterms:modified>
</cp:coreProperties>
</file>