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на сессию 18.03" sheetId="5" r:id="rId1"/>
  </sheets>
  <definedNames>
    <definedName name="_xlnm.Print_Area" localSheetId="0">'на сессию 18.03'!$A$1:$E$45</definedName>
  </definedNames>
  <calcPr calcId="125725"/>
</workbook>
</file>

<file path=xl/calcChain.xml><?xml version="1.0" encoding="utf-8"?>
<calcChain xmlns="http://schemas.openxmlformats.org/spreadsheetml/2006/main">
  <c r="B36" i="5"/>
  <c r="B34" s="1"/>
  <c r="B25"/>
  <c r="B6"/>
  <c r="B24" l="1"/>
  <c r="B23"/>
  <c r="E36"/>
  <c r="D36"/>
  <c r="D34" s="1"/>
  <c r="D24" s="1"/>
  <c r="E34"/>
  <c r="E25"/>
  <c r="E24" s="1"/>
  <c r="E6"/>
  <c r="E23" l="1"/>
</calcChain>
</file>

<file path=xl/sharedStrings.xml><?xml version="1.0" encoding="utf-8"?>
<sst xmlns="http://schemas.openxmlformats.org/spreadsheetml/2006/main" count="98" uniqueCount="65">
  <si>
    <t>Наименование мероприятий (статей)</t>
  </si>
  <si>
    <t>Плана на 2020 год</t>
  </si>
  <si>
    <t>Сумма (руб.)</t>
  </si>
  <si>
    <t>ДОХОДЫ</t>
  </si>
  <si>
    <t>4 906 923</t>
  </si>
  <si>
    <t>РАСХОДЫ</t>
  </si>
  <si>
    <t>Расходы по экологическому фонду</t>
  </si>
  <si>
    <t>Охрана окружающей среды от воздействия  отходов производства потребления и др., всего:</t>
  </si>
  <si>
    <t>95 000</t>
  </si>
  <si>
    <t xml:space="preserve"> в том числе:</t>
  </si>
  <si>
    <t>45 000</t>
  </si>
  <si>
    <t>Сохранение  и развитие зеленых насаждений, улучшение санитарно-экологического состояния города, всего:</t>
  </si>
  <si>
    <t>в том числе:</t>
  </si>
  <si>
    <t>1 250 983</t>
  </si>
  <si>
    <t>- снос и обрезка деревьев, корчевка пней на территории города, в том числе на территориях соцкультбыта, находящихся в муниципальной собственности</t>
  </si>
  <si>
    <t>1 009 442</t>
  </si>
  <si>
    <t>1 200 000</t>
  </si>
  <si>
    <t>20 000</t>
  </si>
  <si>
    <t xml:space="preserve">в) приобретение контейнеров </t>
  </si>
  <si>
    <t>730 000</t>
  </si>
  <si>
    <t>65 940</t>
  </si>
  <si>
    <t xml:space="preserve">- мероприятия по борьбе с амброзией </t>
  </si>
  <si>
    <t>б) организация сбора химических источников питания малой мощности (в т.ч. прибретение емкостей для сбора)</t>
  </si>
  <si>
    <t>б) приобретение посадочного материала для объектов
 МУ "УНО г. Тирасполя"</t>
  </si>
  <si>
    <t>План на 2021 год</t>
  </si>
  <si>
    <t>в) содержание и эксплуатация временного объекта для расмещения ТБО в с. Кременчуг</t>
  </si>
  <si>
    <t>д) установка сетчатого ограждения по периметру полигона 
ТБО в с. Малаешты</t>
  </si>
  <si>
    <t>е) мероприятия по предупреждению несанкционированных свалок и их ликвидация</t>
  </si>
  <si>
    <t>ж) очиста береговой линии ручья "Светлый" от поверхностного мусора</t>
  </si>
  <si>
    <t xml:space="preserve"> - уходные работы (посадка однолетних и многолетних цветочных растений, полив, прополка, стрижка живой изгороди, формирование крон деревьев и кустарников и др.)
 - реконструкция и высадка зеленых насаждений (снос, корчевка пней, формирование крон  деревьев и кустарников, посадка деревьев и кустарников)
- выкашивание газонов на территории линейноного озеленения и рекреационных зон отдыха (в т.ч. парков и скверов города)
</t>
  </si>
  <si>
    <t>Экологическое образование, воспитание и пропаганда:</t>
  </si>
  <si>
    <t>а) демеркуризация отработаных ртутьсодержащих ламп  бюджетных организаций,  уличного освещения  и  жилищного фонда</t>
  </si>
  <si>
    <t>г) разработка проектно-сметной документации на третью очередь полигона ТБО в с. Малаешты</t>
  </si>
  <si>
    <t>Платежи за пользование водными ресурсами сверх установленных нормативов и лимитов</t>
  </si>
  <si>
    <t xml:space="preserve">Платежи за пользование недрами, в том числе для производства столовых и минеральных вод, сверх установленных лимитов  </t>
  </si>
  <si>
    <t>Платежи за пользование животным миром сверх установленных нормативов и лимитов</t>
  </si>
  <si>
    <t xml:space="preserve">Платежи за выбросы в атмосферу загрязняющих веществ стационарными источниками загрязнения  </t>
  </si>
  <si>
    <t>Платежи за выбросы в атмосферу загрязняющих веществ передвижными источниками загрязнения, уплачиваемые юридическими лицами</t>
  </si>
  <si>
    <t xml:space="preserve">Платежи за загрязнение водного бассейна сбросом производственных и коммунально-бытовых сточных вод  </t>
  </si>
  <si>
    <t xml:space="preserve">Платежи за загрязнение водного бассейна сбросом загрязняющих веществ поверхностным стоком  </t>
  </si>
  <si>
    <t xml:space="preserve">Платежи за нерациональное использование и использование  не по назначению всех видов природных ресурсов  </t>
  </si>
  <si>
    <t xml:space="preserve">Платежи за нерациональное использование и использование  не по назначению водных ресурсов питьевого назначения  </t>
  </si>
  <si>
    <t xml:space="preserve">Платежи за размещение отходов и другие виды вредного воздействия на окружающую природную среду  </t>
  </si>
  <si>
    <t xml:space="preserve">Штрафы и средства, уплачиваемые за ущерб, причиненный окружающей среде, взимаемые территориальными управлениями экологического контроля  </t>
  </si>
  <si>
    <t>Прочие поступления</t>
  </si>
  <si>
    <t>Отчисления от фиксированного сельскохозяйственного налога</t>
  </si>
  <si>
    <t>Платежи за выбросы в атмосферу загрязняющих веществ передвижными источниками загрязнения, уплачиваемые физическими лицами</t>
  </si>
  <si>
    <t>Платежи за выбросы в атмосферу загрязняющих веществ передвижными источниками загрязнения, уплачиваемые физическими лицами, осуществляющими предпринимательскую деятельность без образования юридического лица (индивидуальными предпринимателями)</t>
  </si>
  <si>
    <t>Платежи за размещение твердых бытовых отходов</t>
  </si>
  <si>
    <t xml:space="preserve"> в том числе:
финансовая поддержка по экологическому воспитанию детей 
МОУ ДО "Экологический центр учащихся" </t>
  </si>
  <si>
    <t xml:space="preserve"> </t>
  </si>
  <si>
    <t>ж) очистка береговой линии ручья "Светлый" от поверхностного мусора</t>
  </si>
  <si>
    <t>в) обустройство и эксплуатация временного объекта для расмещения ТБО в с. Кременчуг</t>
  </si>
  <si>
    <t>д) обустройство полигонов для складирования отходов (установка сетчатого ограждения по периметру полигона ТБО в с. Малаешты)</t>
  </si>
  <si>
    <t>а) уход за существующими рекреационными местами отдыха, в том числе по 12 000 руб. на  избирательный округ по заявке депутата ТГСНД</t>
  </si>
  <si>
    <t>- спил аварийных деревьев, уход за зелеными насаждениями (спил аварийных деревьев, обрезка и формирование крон деревьев, корчевка пней на территории города, в том числе на территориях соцкультбыта, находящихся в муниципальной собственности)</t>
  </si>
  <si>
    <t xml:space="preserve">- мероприятия по борьбе с карантинными растениями </t>
  </si>
  <si>
    <t xml:space="preserve">в) приобретение оборудования, предназначенного для сбора твердых бытовых отходов (приобретение контейнеров) </t>
  </si>
  <si>
    <t>г) проектирование полигонов для складирования отходов (разработка проектно-сметной документации на третью очередь полигона ТБО 
в с. Малаешты)</t>
  </si>
  <si>
    <t xml:space="preserve"> - мероприятия по озеленению и уходу за зелеными насаждениями (посадка зеленых насаждений, полив, прополка, стрижка живой изгороди, формирование крон деревьев и кустарников и др.)
 - мероприятия по озеленению населенного пункта (реконструкция и высадка зеленых насаждений на территории рекреационных мест отдыха)
- уход за существующими рекреационными местами отдыха (выкашивание газонов на территории линейноного озеленения и рекреационных мест отдыха, в т.ч. парков и скверов города)
</t>
  </si>
  <si>
    <t>а) на содержание зеленых насаждений, в том числе по 10 000 руб. на  избирательный округ по заявке депутата ТГСНД</t>
  </si>
  <si>
    <t xml:space="preserve"> в том числе:
финансовая поддержка по экологическому воспитанию детей МОУ ДО "Экологический центр учащихся" </t>
  </si>
  <si>
    <t>Сравнительная таблица к Приложению № 11 "Программа формирования и расходования средств территорриального экологического фонда города Тирасполь на 2021 год"</t>
  </si>
  <si>
    <t>Действующая редакция</t>
  </si>
  <si>
    <t>Предлагаемая редакция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</si>
</sst>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7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/>
    <xf numFmtId="164" fontId="1" fillId="2" borderId="11" xfId="0" applyNumberFormat="1" applyFont="1" applyFill="1" applyBorder="1" applyAlignment="1">
      <alignment horizontal="left" wrapText="1"/>
    </xf>
    <xf numFmtId="0" fontId="1" fillId="0" borderId="8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wrapText="1"/>
    </xf>
    <xf numFmtId="164" fontId="1" fillId="2" borderId="14" xfId="0" applyNumberFormat="1" applyFont="1" applyFill="1" applyBorder="1" applyAlignment="1">
      <alignment horizontal="left" wrapText="1"/>
    </xf>
    <xf numFmtId="164" fontId="2" fillId="2" borderId="11" xfId="0" applyNumberFormat="1" applyFont="1" applyFill="1" applyBorder="1" applyAlignment="1">
      <alignment horizontal="left" wrapText="1"/>
    </xf>
    <xf numFmtId="0" fontId="2" fillId="0" borderId="8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wrapText="1"/>
    </xf>
    <xf numFmtId="164" fontId="2" fillId="2" borderId="14" xfId="0" applyNumberFormat="1" applyFont="1" applyFill="1" applyBorder="1" applyAlignment="1">
      <alignment horizontal="left" wrapText="1"/>
    </xf>
    <xf numFmtId="0" fontId="2" fillId="0" borderId="6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3" fontId="2" fillId="0" borderId="14" xfId="0" applyNumberFormat="1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wrapText="1"/>
    </xf>
    <xf numFmtId="3" fontId="2" fillId="0" borderId="2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2" borderId="13" xfId="0" applyFont="1" applyFill="1" applyBorder="1" applyAlignment="1">
      <alignment wrapText="1"/>
    </xf>
    <xf numFmtId="3" fontId="2" fillId="0" borderId="13" xfId="0" applyNumberFormat="1" applyFont="1" applyBorder="1" applyAlignment="1">
      <alignment horizontal="center"/>
    </xf>
    <xf numFmtId="0" fontId="2" fillId="2" borderId="13" xfId="0" applyFont="1" applyFill="1" applyBorder="1" applyAlignment="1">
      <alignment horizontal="left" wrapText="1"/>
    </xf>
    <xf numFmtId="3" fontId="2" fillId="0" borderId="3" xfId="0" applyNumberFormat="1" applyFont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164" fontId="2" fillId="2" borderId="15" xfId="0" applyNumberFormat="1" applyFont="1" applyFill="1" applyBorder="1" applyAlignment="1">
      <alignment horizontal="left" wrapText="1"/>
    </xf>
    <xf numFmtId="3" fontId="2" fillId="0" borderId="13" xfId="0" applyNumberFormat="1" applyFont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wrapText="1"/>
    </xf>
    <xf numFmtId="3" fontId="2" fillId="0" borderId="1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left" wrapText="1"/>
    </xf>
    <xf numFmtId="164" fontId="2" fillId="0" borderId="2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164" fontId="2" fillId="0" borderId="11" xfId="0" applyNumberFormat="1" applyFont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4" fontId="2" fillId="0" borderId="1" xfId="0" applyNumberFormat="1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center" wrapText="1"/>
    </xf>
    <xf numFmtId="3" fontId="1" fillId="0" borderId="4" xfId="0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3" fontId="2" fillId="0" borderId="4" xfId="0" applyNumberFormat="1" applyFont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3" fontId="2" fillId="0" borderId="5" xfId="0" applyNumberFormat="1" applyFont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left" wrapText="1"/>
    </xf>
    <xf numFmtId="3" fontId="2" fillId="0" borderId="5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left" wrapText="1"/>
    </xf>
    <xf numFmtId="3" fontId="2" fillId="0" borderId="6" xfId="0" applyNumberFormat="1" applyFont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left" wrapText="1"/>
    </xf>
    <xf numFmtId="3" fontId="2" fillId="0" borderId="6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wrapText="1"/>
    </xf>
    <xf numFmtId="3" fontId="2" fillId="0" borderId="9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3" fontId="2" fillId="0" borderId="3" xfId="0" applyNumberFormat="1" applyFont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wrapText="1"/>
    </xf>
    <xf numFmtId="0" fontId="5" fillId="0" borderId="3" xfId="0" applyFont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vertical="center" wrapText="1"/>
    </xf>
    <xf numFmtId="49" fontId="6" fillId="3" borderId="3" xfId="0" applyNumberFormat="1" applyFont="1" applyFill="1" applyBorder="1" applyAlignment="1">
      <alignment horizontal="left" vertical="top" wrapText="1"/>
    </xf>
    <xf numFmtId="49" fontId="5" fillId="3" borderId="3" xfId="0" applyNumberFormat="1" applyFont="1" applyFill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164" fontId="2" fillId="0" borderId="16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3" fontId="2" fillId="0" borderId="8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left" wrapText="1"/>
    </xf>
    <xf numFmtId="0" fontId="5" fillId="3" borderId="1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BreakPreview" topLeftCell="A22" zoomScale="60" zoomScaleNormal="60" workbookViewId="0">
      <selection activeCell="C36" sqref="C36"/>
    </sheetView>
  </sheetViews>
  <sheetFormatPr defaultColWidth="9.109375" defaultRowHeight="18"/>
  <cols>
    <col min="1" max="1" width="85.33203125" style="4" customWidth="1"/>
    <col min="2" max="2" width="23.44140625" style="5" customWidth="1"/>
    <col min="3" max="3" width="92" style="4" customWidth="1"/>
    <col min="4" max="4" width="3.109375" style="3" hidden="1" customWidth="1"/>
    <col min="5" max="5" width="25" style="5" customWidth="1"/>
    <col min="6" max="6" width="19" style="1" bestFit="1" customWidth="1"/>
    <col min="7" max="7" width="33.33203125" style="1" customWidth="1"/>
    <col min="8" max="8" width="11.33203125" style="1" bestFit="1" customWidth="1"/>
    <col min="9" max="9" width="9.109375" style="1"/>
    <col min="10" max="10" width="11.88671875" style="1" bestFit="1" customWidth="1"/>
    <col min="11" max="16384" width="9.109375" style="1"/>
  </cols>
  <sheetData>
    <row r="1" spans="1:13" ht="18.600000000000001" customHeight="1">
      <c r="A1" s="44" t="s">
        <v>62</v>
      </c>
      <c r="B1" s="44"/>
      <c r="C1" s="44"/>
      <c r="D1" s="44"/>
      <c r="E1" s="44"/>
    </row>
    <row r="2" spans="1:13" ht="18.600000000000001" customHeight="1">
      <c r="A2" s="45" t="s">
        <v>63</v>
      </c>
      <c r="B2" s="47"/>
      <c r="C2" s="45" t="s">
        <v>64</v>
      </c>
      <c r="D2" s="46"/>
      <c r="E2" s="47"/>
    </row>
    <row r="3" spans="1:13" ht="18.75" customHeight="1">
      <c r="A3" s="48" t="s">
        <v>0</v>
      </c>
      <c r="B3" s="41" t="s">
        <v>24</v>
      </c>
      <c r="C3" s="53" t="s">
        <v>0</v>
      </c>
      <c r="D3" s="11" t="s">
        <v>1</v>
      </c>
      <c r="E3" s="42" t="s">
        <v>24</v>
      </c>
      <c r="F3" s="2"/>
    </row>
    <row r="4" spans="1:13" ht="21.75" customHeight="1" thickBot="1">
      <c r="A4" s="49"/>
      <c r="B4" s="13" t="s">
        <v>2</v>
      </c>
      <c r="C4" s="54"/>
      <c r="D4" s="8" t="s">
        <v>2</v>
      </c>
      <c r="E4" s="9" t="s">
        <v>2</v>
      </c>
    </row>
    <row r="5" spans="1:13" ht="21">
      <c r="A5" s="14">
        <v>2</v>
      </c>
      <c r="B5" s="16">
        <v>3</v>
      </c>
      <c r="C5" s="10">
        <v>2</v>
      </c>
      <c r="D5" s="11">
        <v>3</v>
      </c>
      <c r="E5" s="6">
        <v>3</v>
      </c>
      <c r="H5" s="2"/>
    </row>
    <row r="6" spans="1:13" ht="31.5" customHeight="1">
      <c r="A6" s="55" t="s">
        <v>3</v>
      </c>
      <c r="B6" s="27">
        <f>SUM(B7:B22)</f>
        <v>4662929</v>
      </c>
      <c r="C6" s="55" t="s">
        <v>3</v>
      </c>
      <c r="D6" s="56" t="s">
        <v>4</v>
      </c>
      <c r="E6" s="27">
        <f>SUM(E7:E22)</f>
        <v>4662929</v>
      </c>
    </row>
    <row r="7" spans="1:13" s="7" customFormat="1" ht="36">
      <c r="A7" s="18" t="s">
        <v>33</v>
      </c>
      <c r="B7" s="20">
        <v>78512</v>
      </c>
      <c r="C7" s="18" t="s">
        <v>33</v>
      </c>
      <c r="D7" s="19">
        <v>351626</v>
      </c>
      <c r="E7" s="20">
        <v>78512</v>
      </c>
      <c r="M7" s="7" t="s">
        <v>50</v>
      </c>
    </row>
    <row r="8" spans="1:13" s="7" customFormat="1" ht="36">
      <c r="A8" s="21" t="s">
        <v>34</v>
      </c>
      <c r="B8" s="23">
        <v>0</v>
      </c>
      <c r="C8" s="21" t="s">
        <v>34</v>
      </c>
      <c r="D8" s="22">
        <v>0</v>
      </c>
      <c r="E8" s="23">
        <v>0</v>
      </c>
    </row>
    <row r="9" spans="1:13" s="7" customFormat="1" ht="36">
      <c r="A9" s="21" t="s">
        <v>35</v>
      </c>
      <c r="B9" s="23">
        <v>0</v>
      </c>
      <c r="C9" s="21" t="s">
        <v>35</v>
      </c>
      <c r="D9" s="22">
        <v>0</v>
      </c>
      <c r="E9" s="23">
        <v>0</v>
      </c>
    </row>
    <row r="10" spans="1:13" s="7" customFormat="1" ht="36">
      <c r="A10" s="21" t="s">
        <v>36</v>
      </c>
      <c r="B10" s="20">
        <v>1064065</v>
      </c>
      <c r="C10" s="21" t="s">
        <v>36</v>
      </c>
      <c r="D10" s="22">
        <v>1391459</v>
      </c>
      <c r="E10" s="20">
        <v>1064065</v>
      </c>
    </row>
    <row r="11" spans="1:13" s="7" customFormat="1" ht="36">
      <c r="A11" s="21" t="s">
        <v>37</v>
      </c>
      <c r="B11" s="20">
        <v>393152</v>
      </c>
      <c r="C11" s="21" t="s">
        <v>37</v>
      </c>
      <c r="D11" s="22">
        <v>485428</v>
      </c>
      <c r="E11" s="20">
        <v>393152</v>
      </c>
    </row>
    <row r="12" spans="1:13" s="7" customFormat="1" ht="36">
      <c r="A12" s="21" t="s">
        <v>38</v>
      </c>
      <c r="B12" s="20">
        <v>992624</v>
      </c>
      <c r="C12" s="21" t="s">
        <v>38</v>
      </c>
      <c r="D12" s="22">
        <v>746172</v>
      </c>
      <c r="E12" s="20">
        <v>992624</v>
      </c>
    </row>
    <row r="13" spans="1:13" s="7" customFormat="1" ht="36">
      <c r="A13" s="21" t="s">
        <v>39</v>
      </c>
      <c r="B13" s="20">
        <v>215146</v>
      </c>
      <c r="C13" s="21" t="s">
        <v>39</v>
      </c>
      <c r="D13" s="22">
        <v>283104</v>
      </c>
      <c r="E13" s="20">
        <v>215146</v>
      </c>
    </row>
    <row r="14" spans="1:13" s="7" customFormat="1" ht="36">
      <c r="A14" s="21" t="s">
        <v>40</v>
      </c>
      <c r="B14" s="23">
        <v>0</v>
      </c>
      <c r="C14" s="21" t="s">
        <v>40</v>
      </c>
      <c r="D14" s="22">
        <v>0</v>
      </c>
      <c r="E14" s="23">
        <v>0</v>
      </c>
    </row>
    <row r="15" spans="1:13" s="7" customFormat="1" ht="36">
      <c r="A15" s="21" t="s">
        <v>41</v>
      </c>
      <c r="B15" s="20">
        <v>49122</v>
      </c>
      <c r="C15" s="21" t="s">
        <v>41</v>
      </c>
      <c r="D15" s="22">
        <v>87414</v>
      </c>
      <c r="E15" s="20">
        <v>49122</v>
      </c>
    </row>
    <row r="16" spans="1:13" s="7" customFormat="1" ht="36">
      <c r="A16" s="21" t="s">
        <v>42</v>
      </c>
      <c r="B16" s="20">
        <v>1201084</v>
      </c>
      <c r="C16" s="21" t="s">
        <v>42</v>
      </c>
      <c r="D16" s="22">
        <v>1233034</v>
      </c>
      <c r="E16" s="20">
        <v>1201084</v>
      </c>
    </row>
    <row r="17" spans="1:10" s="7" customFormat="1" ht="54">
      <c r="A17" s="21" t="s">
        <v>43</v>
      </c>
      <c r="B17" s="20">
        <v>16318</v>
      </c>
      <c r="C17" s="21" t="s">
        <v>43</v>
      </c>
      <c r="D17" s="22">
        <v>23968</v>
      </c>
      <c r="E17" s="20">
        <v>16318</v>
      </c>
    </row>
    <row r="18" spans="1:10" s="7" customFormat="1">
      <c r="A18" s="21" t="s">
        <v>44</v>
      </c>
      <c r="B18" s="23">
        <v>0</v>
      </c>
      <c r="C18" s="21" t="s">
        <v>44</v>
      </c>
      <c r="D18" s="22">
        <v>0</v>
      </c>
      <c r="E18" s="23">
        <v>0</v>
      </c>
    </row>
    <row r="19" spans="1:10" s="7" customFormat="1">
      <c r="A19" s="21" t="s">
        <v>45</v>
      </c>
      <c r="B19" s="23">
        <v>0</v>
      </c>
      <c r="C19" s="21" t="s">
        <v>45</v>
      </c>
      <c r="D19" s="22">
        <v>0</v>
      </c>
      <c r="E19" s="23">
        <v>0</v>
      </c>
    </row>
    <row r="20" spans="1:10" s="7" customFormat="1" ht="36">
      <c r="A20" s="21" t="s">
        <v>46</v>
      </c>
      <c r="B20" s="20">
        <v>334825</v>
      </c>
      <c r="C20" s="21" t="s">
        <v>46</v>
      </c>
      <c r="D20" s="22">
        <v>312662</v>
      </c>
      <c r="E20" s="20">
        <v>334825</v>
      </c>
    </row>
    <row r="21" spans="1:10" s="7" customFormat="1" ht="72">
      <c r="A21" s="21" t="s">
        <v>47</v>
      </c>
      <c r="B21" s="20">
        <v>57775</v>
      </c>
      <c r="C21" s="21" t="s">
        <v>47</v>
      </c>
      <c r="D21" s="22">
        <v>38551</v>
      </c>
      <c r="E21" s="20">
        <v>57775</v>
      </c>
    </row>
    <row r="22" spans="1:10" s="7" customFormat="1" ht="18.600000000000001" thickBot="1">
      <c r="A22" s="24" t="s">
        <v>48</v>
      </c>
      <c r="B22" s="25">
        <v>260306</v>
      </c>
      <c r="C22" s="21" t="s">
        <v>48</v>
      </c>
      <c r="D22" s="22">
        <v>295643</v>
      </c>
      <c r="E22" s="20">
        <v>260306</v>
      </c>
    </row>
    <row r="23" spans="1:10" ht="30.75" customHeight="1" thickBot="1">
      <c r="A23" s="57" t="s">
        <v>5</v>
      </c>
      <c r="B23" s="58">
        <f>B25+B34+B42</f>
        <v>4662929</v>
      </c>
      <c r="C23" s="59" t="s">
        <v>5</v>
      </c>
      <c r="D23" s="12" t="s">
        <v>4</v>
      </c>
      <c r="E23" s="34">
        <f>E25+E34+E42</f>
        <v>4662929</v>
      </c>
      <c r="G23" s="2"/>
    </row>
    <row r="24" spans="1:10" ht="36.6" customHeight="1" thickBot="1">
      <c r="A24" s="60" t="s">
        <v>6</v>
      </c>
      <c r="B24" s="61">
        <f>B25+B34+B42</f>
        <v>4662929</v>
      </c>
      <c r="C24" s="60" t="s">
        <v>6</v>
      </c>
      <c r="D24" s="62" t="e">
        <f>D25+D34+D42+#REF!</f>
        <v>#REF!</v>
      </c>
      <c r="E24" s="61">
        <f>E25+E34+E42</f>
        <v>4662929</v>
      </c>
      <c r="F24" s="2"/>
    </row>
    <row r="25" spans="1:10" ht="36">
      <c r="A25" s="63" t="s">
        <v>7</v>
      </c>
      <c r="B25" s="64">
        <f>B27+B28+B29+B30+B31+B32+B33</f>
        <v>465306</v>
      </c>
      <c r="C25" s="63" t="s">
        <v>7</v>
      </c>
      <c r="D25" s="65" t="s">
        <v>8</v>
      </c>
      <c r="E25" s="66">
        <f>E27+E28+E29+E30+E31+E32+E33</f>
        <v>465306</v>
      </c>
      <c r="G25" s="3"/>
    </row>
    <row r="26" spans="1:10" ht="20.399999999999999" customHeight="1">
      <c r="A26" s="67" t="s">
        <v>9</v>
      </c>
      <c r="B26" s="68"/>
      <c r="C26" s="67" t="s">
        <v>9</v>
      </c>
      <c r="D26" s="69"/>
      <c r="E26" s="70"/>
      <c r="F26" s="2"/>
      <c r="G26" s="2"/>
    </row>
    <row r="27" spans="1:10" ht="45.75" customHeight="1">
      <c r="A27" s="26" t="s">
        <v>31</v>
      </c>
      <c r="B27" s="27">
        <v>30000</v>
      </c>
      <c r="C27" s="26" t="s">
        <v>31</v>
      </c>
      <c r="D27" s="15" t="s">
        <v>10</v>
      </c>
      <c r="E27" s="27">
        <v>30000</v>
      </c>
      <c r="J27" s="3"/>
    </row>
    <row r="28" spans="1:10" ht="36">
      <c r="A28" s="26" t="s">
        <v>22</v>
      </c>
      <c r="B28" s="27">
        <v>20000</v>
      </c>
      <c r="C28" s="26" t="s">
        <v>22</v>
      </c>
      <c r="D28" s="28"/>
      <c r="E28" s="27">
        <v>20000</v>
      </c>
      <c r="J28" s="3"/>
    </row>
    <row r="29" spans="1:10" ht="36">
      <c r="A29" s="29" t="s">
        <v>25</v>
      </c>
      <c r="B29" s="27">
        <v>50000</v>
      </c>
      <c r="C29" s="29" t="s">
        <v>52</v>
      </c>
      <c r="D29" s="30"/>
      <c r="E29" s="27">
        <v>50000</v>
      </c>
    </row>
    <row r="30" spans="1:10" ht="63" customHeight="1">
      <c r="A30" s="76" t="s">
        <v>32</v>
      </c>
      <c r="B30" s="31">
        <v>50000</v>
      </c>
      <c r="C30" s="43" t="s">
        <v>58</v>
      </c>
      <c r="D30" s="30"/>
      <c r="E30" s="31">
        <v>50000</v>
      </c>
    </row>
    <row r="31" spans="1:10" ht="36">
      <c r="A31" s="77" t="s">
        <v>26</v>
      </c>
      <c r="B31" s="31">
        <v>30000</v>
      </c>
      <c r="C31" s="43" t="s">
        <v>53</v>
      </c>
      <c r="D31" s="30"/>
      <c r="E31" s="31">
        <v>30000</v>
      </c>
    </row>
    <row r="32" spans="1:10" ht="36">
      <c r="A32" s="26" t="s">
        <v>27</v>
      </c>
      <c r="B32" s="32">
        <v>260306</v>
      </c>
      <c r="C32" s="26" t="s">
        <v>27</v>
      </c>
      <c r="D32" s="30"/>
      <c r="E32" s="32">
        <v>260306</v>
      </c>
    </row>
    <row r="33" spans="1:7" ht="18.600000000000001" thickBot="1">
      <c r="A33" s="33" t="s">
        <v>28</v>
      </c>
      <c r="B33" s="34">
        <v>25000</v>
      </c>
      <c r="C33" s="33" t="s">
        <v>51</v>
      </c>
      <c r="D33" s="12"/>
      <c r="E33" s="34">
        <v>25000</v>
      </c>
    </row>
    <row r="34" spans="1:7" ht="36">
      <c r="A34" s="71" t="s">
        <v>11</v>
      </c>
      <c r="B34" s="72">
        <f>B36+B40+B41</f>
        <v>4147623</v>
      </c>
      <c r="C34" s="71" t="s">
        <v>11</v>
      </c>
      <c r="D34" s="51" t="e">
        <f>D36+D40+D41</f>
        <v>#REF!</v>
      </c>
      <c r="E34" s="73">
        <f>E36+E40+E41</f>
        <v>4147623</v>
      </c>
      <c r="F34" s="2"/>
      <c r="G34" s="2"/>
    </row>
    <row r="35" spans="1:7" ht="20.399999999999999" customHeight="1">
      <c r="A35" s="74" t="s">
        <v>12</v>
      </c>
      <c r="B35" s="27"/>
      <c r="C35" s="74" t="s">
        <v>12</v>
      </c>
      <c r="D35" s="52"/>
      <c r="E35" s="75"/>
    </row>
    <row r="36" spans="1:7" ht="36">
      <c r="A36" s="35" t="s">
        <v>60</v>
      </c>
      <c r="B36" s="17">
        <f>B37+B38+B39</f>
        <v>3828423</v>
      </c>
      <c r="C36" s="81" t="s">
        <v>54</v>
      </c>
      <c r="D36" s="36" t="e">
        <f>D37+D38+D39+#REF!</f>
        <v>#REF!</v>
      </c>
      <c r="E36" s="17">
        <f>E37+E38+E39</f>
        <v>3828423</v>
      </c>
      <c r="F36" s="2"/>
      <c r="G36" s="2"/>
    </row>
    <row r="37" spans="1:7" ht="180">
      <c r="A37" s="78" t="s">
        <v>29</v>
      </c>
      <c r="B37" s="27">
        <v>2213594</v>
      </c>
      <c r="C37" s="82" t="s">
        <v>59</v>
      </c>
      <c r="D37" s="37" t="s">
        <v>13</v>
      </c>
      <c r="E37" s="27">
        <v>2213594</v>
      </c>
      <c r="F37" s="3"/>
    </row>
    <row r="38" spans="1:7" ht="89.25" customHeight="1">
      <c r="A38" s="79" t="s">
        <v>14</v>
      </c>
      <c r="B38" s="27">
        <v>1214829</v>
      </c>
      <c r="C38" s="83" t="s">
        <v>55</v>
      </c>
      <c r="D38" s="37" t="s">
        <v>15</v>
      </c>
      <c r="E38" s="27">
        <v>1214829</v>
      </c>
      <c r="G38" s="4"/>
    </row>
    <row r="39" spans="1:7" ht="26.25" customHeight="1">
      <c r="A39" s="80" t="s">
        <v>21</v>
      </c>
      <c r="B39" s="27">
        <v>400000</v>
      </c>
      <c r="C39" s="84" t="s">
        <v>56</v>
      </c>
      <c r="D39" s="37" t="s">
        <v>16</v>
      </c>
      <c r="E39" s="27">
        <v>400000</v>
      </c>
    </row>
    <row r="40" spans="1:7" ht="48" customHeight="1">
      <c r="A40" s="74" t="s">
        <v>23</v>
      </c>
      <c r="B40" s="27">
        <v>20000</v>
      </c>
      <c r="C40" s="74" t="s">
        <v>23</v>
      </c>
      <c r="D40" s="37" t="s">
        <v>17</v>
      </c>
      <c r="E40" s="27">
        <v>20000</v>
      </c>
    </row>
    <row r="41" spans="1:7" ht="46.5" customHeight="1" thickBot="1">
      <c r="A41" s="38" t="s">
        <v>18</v>
      </c>
      <c r="B41" s="34">
        <v>299200</v>
      </c>
      <c r="C41" s="90" t="s">
        <v>57</v>
      </c>
      <c r="D41" s="39" t="s">
        <v>19</v>
      </c>
      <c r="E41" s="34">
        <v>299200</v>
      </c>
    </row>
    <row r="42" spans="1:7" ht="44.4" customHeight="1">
      <c r="A42" s="85" t="s">
        <v>30</v>
      </c>
      <c r="B42" s="66">
        <v>50000</v>
      </c>
      <c r="C42" s="85" t="s">
        <v>30</v>
      </c>
      <c r="D42" s="86" t="s">
        <v>20</v>
      </c>
      <c r="E42" s="66">
        <v>50000</v>
      </c>
      <c r="G42" s="2"/>
    </row>
    <row r="43" spans="1:7" ht="54.6" thickBot="1">
      <c r="A43" s="87" t="s">
        <v>61</v>
      </c>
      <c r="B43" s="88"/>
      <c r="C43" s="87" t="s">
        <v>49</v>
      </c>
      <c r="D43" s="89"/>
      <c r="E43" s="88"/>
    </row>
    <row r="44" spans="1:7">
      <c r="C44" s="40"/>
    </row>
    <row r="45" spans="1:7" ht="21">
      <c r="C45" s="50"/>
      <c r="D45" s="50"/>
      <c r="E45" s="50"/>
    </row>
  </sheetData>
  <mergeCells count="13">
    <mergeCell ref="C45:E45"/>
    <mergeCell ref="D34:D35"/>
    <mergeCell ref="E34:E35"/>
    <mergeCell ref="D42:D43"/>
    <mergeCell ref="E42:E43"/>
    <mergeCell ref="B42:B43"/>
    <mergeCell ref="A1:E1"/>
    <mergeCell ref="C2:E2"/>
    <mergeCell ref="D25:D26"/>
    <mergeCell ref="E25:E26"/>
    <mergeCell ref="A2:B2"/>
    <mergeCell ref="A3:A4"/>
    <mergeCell ref="C3:C4"/>
  </mergeCells>
  <pageMargins left="0.19685039370078741" right="0.19685039370078741" top="0.19685039370078741" bottom="0.19685039370078741" header="0.31496062992125984" footer="0.31496062992125984"/>
  <pageSetup paperSize="9" scale="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сессию 18.03</vt:lpstr>
      <vt:lpstr>'на сессию 18.03'!Область_печати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2021-03-12T07:08:50Z</dcterms:modified>
</cp:coreProperties>
</file>