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/>
  </bookViews>
  <sheets>
    <sheet name="Предл.редакция" sheetId="3" r:id="rId1"/>
  </sheets>
  <calcPr calcId="145621"/>
</workbook>
</file>

<file path=xl/calcChain.xml><?xml version="1.0" encoding="utf-8"?>
<calcChain xmlns="http://schemas.openxmlformats.org/spreadsheetml/2006/main">
  <c r="H21" i="3" l="1"/>
  <c r="F21" i="3" s="1"/>
  <c r="I21" i="3" s="1"/>
  <c r="I15" i="3" s="1"/>
  <c r="I17" i="3"/>
  <c r="I18" i="3"/>
  <c r="I19" i="3"/>
  <c r="I20" i="3"/>
  <c r="I22" i="3"/>
  <c r="I16" i="3"/>
  <c r="K17" i="3"/>
  <c r="K18" i="3"/>
  <c r="K19" i="3"/>
  <c r="K20" i="3"/>
  <c r="K21" i="3"/>
  <c r="K22" i="3"/>
  <c r="K16" i="3"/>
  <c r="J17" i="3"/>
  <c r="J18" i="3"/>
  <c r="J19" i="3"/>
  <c r="J20" i="3"/>
  <c r="J21" i="3"/>
  <c r="J15" i="3" s="1"/>
  <c r="J22" i="3"/>
  <c r="J16" i="3"/>
  <c r="F17" i="3"/>
  <c r="F18" i="3"/>
  <c r="F19" i="3"/>
  <c r="F20" i="3"/>
  <c r="F22" i="3"/>
  <c r="F16" i="3"/>
  <c r="H15" i="3"/>
  <c r="G15" i="3"/>
  <c r="K15" i="3" l="1"/>
  <c r="F15" i="3"/>
  <c r="C22" i="3"/>
  <c r="D15" i="3" l="1"/>
  <c r="E15" i="3"/>
  <c r="C15" i="3"/>
</calcChain>
</file>

<file path=xl/sharedStrings.xml><?xml version="1.0" encoding="utf-8"?>
<sst xmlns="http://schemas.openxmlformats.org/spreadsheetml/2006/main" count="35" uniqueCount="25">
  <si>
    <t>Наименование мероприятий</t>
  </si>
  <si>
    <t>Всего</t>
  </si>
  <si>
    <t>Источники финансирования</t>
  </si>
  <si>
    <t>субсидии из РБ</t>
  </si>
  <si>
    <t>МБ</t>
  </si>
  <si>
    <t>№ п/п</t>
  </si>
  <si>
    <t>Праздничное оформление города</t>
  </si>
  <si>
    <t>Концертные и развлекательные программы,проводимые городскими муниципальными учреждениями (управление культуры, УНО, управление по физической культуре и спорту)</t>
  </si>
  <si>
    <t>Всего по плану, в том числе:</t>
  </si>
  <si>
    <t>Монтаж мобильно-переставной сцены на площади им. А.В. Суворова</t>
  </si>
  <si>
    <t>источники финансирования – республиканский и местный бюджет</t>
  </si>
  <si>
    <t xml:space="preserve">к Решению Тираспольского городского </t>
  </si>
  <si>
    <t xml:space="preserve">Совета народных депутатов </t>
  </si>
  <si>
    <t>Изготовление юбилейной книги к 230-летней годовщине г. Тирасполь</t>
  </si>
  <si>
    <t>Приложение № 13</t>
  </si>
  <si>
    <t>Содержание Екатерининского парка</t>
  </si>
  <si>
    <t>Содержание Екатерининского парка (в т.ч. благоустройство, приобретение материалов,  оборудования и др.)</t>
  </si>
  <si>
    <t>Дополнительное благоустройство городских территорий к праздничным мероприятиям</t>
  </si>
  <si>
    <t>Отклонение</t>
  </si>
  <si>
    <t>Действующая редакция</t>
  </si>
  <si>
    <t>Предлагаемая редакция</t>
  </si>
  <si>
    <t xml:space="preserve"> Программа «Столица» на 2022 год"</t>
  </si>
  <si>
    <t xml:space="preserve">№ 2 от 17 февраля 2022 г.  </t>
  </si>
  <si>
    <t>Приложение № 11</t>
  </si>
  <si>
    <t xml:space="preserve">№ 61 от 4 августа 2022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</si>
</sst>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SheetLayoutView="100" workbookViewId="0">
      <selection activeCell="M6" sqref="M6"/>
    </sheetView>
  </sheetViews>
  <sheetFormatPr defaultRowHeight="15" x14ac:dyDescent="0.25"/>
  <cols>
    <col min="1" max="1" width="6.7109375" style="3" customWidth="1"/>
    <col min="2" max="2" width="52" customWidth="1"/>
    <col min="3" max="3" width="15.42578125" hidden="1" customWidth="1"/>
    <col min="4" max="4" width="14.28515625" hidden="1" customWidth="1"/>
    <col min="5" max="5" width="12.28515625" hidden="1" customWidth="1"/>
    <col min="6" max="6" width="15.42578125" customWidth="1"/>
    <col min="7" max="7" width="14.28515625" customWidth="1"/>
    <col min="8" max="8" width="12.28515625" customWidth="1"/>
    <col min="9" max="9" width="15.42578125" hidden="1" customWidth="1"/>
    <col min="10" max="10" width="14.28515625" hidden="1" customWidth="1"/>
    <col min="11" max="11" width="12.28515625" hidden="1" customWidth="1"/>
  </cols>
  <sheetData>
    <row r="1" spans="1:11" ht="15.75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x14ac:dyDescent="0.25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 x14ac:dyDescent="0.25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.75" x14ac:dyDescent="0.25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 x14ac:dyDescent="0.25">
      <c r="A7" s="25" t="s">
        <v>12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5.75" x14ac:dyDescent="0.25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1" ht="18.75" x14ac:dyDescent="0.3">
      <c r="A10" s="29" t="s">
        <v>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8.75" customHeight="1" x14ac:dyDescent="0.3">
      <c r="A11" s="30" t="s">
        <v>10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8.75" hidden="1" x14ac:dyDescent="0.3">
      <c r="A12" s="21"/>
      <c r="B12" s="21"/>
      <c r="C12" s="23" t="s">
        <v>19</v>
      </c>
      <c r="D12" s="23"/>
      <c r="E12" s="23"/>
      <c r="F12" s="23" t="s">
        <v>20</v>
      </c>
      <c r="G12" s="23"/>
      <c r="H12" s="23"/>
      <c r="I12" s="23" t="s">
        <v>18</v>
      </c>
      <c r="J12" s="23"/>
      <c r="K12" s="23"/>
    </row>
    <row r="13" spans="1:11" s="2" customFormat="1" ht="18.75" customHeight="1" x14ac:dyDescent="0.25">
      <c r="A13" s="26" t="s">
        <v>5</v>
      </c>
      <c r="B13" s="26" t="s">
        <v>0</v>
      </c>
      <c r="C13" s="26" t="s">
        <v>1</v>
      </c>
      <c r="D13" s="28" t="s">
        <v>2</v>
      </c>
      <c r="E13" s="28"/>
      <c r="F13" s="26" t="s">
        <v>1</v>
      </c>
      <c r="G13" s="28" t="s">
        <v>2</v>
      </c>
      <c r="H13" s="28"/>
      <c r="I13" s="26" t="s">
        <v>1</v>
      </c>
      <c r="J13" s="28" t="s">
        <v>2</v>
      </c>
      <c r="K13" s="28"/>
    </row>
    <row r="14" spans="1:11" s="2" customFormat="1" ht="37.5" x14ac:dyDescent="0.25">
      <c r="A14" s="27"/>
      <c r="B14" s="27"/>
      <c r="C14" s="27"/>
      <c r="D14" s="6" t="s">
        <v>3</v>
      </c>
      <c r="E14" s="6" t="s">
        <v>4</v>
      </c>
      <c r="F14" s="27"/>
      <c r="G14" s="20" t="s">
        <v>3</v>
      </c>
      <c r="H14" s="20" t="s">
        <v>4</v>
      </c>
      <c r="I14" s="27"/>
      <c r="J14" s="20" t="s">
        <v>3</v>
      </c>
      <c r="K14" s="20" t="s">
        <v>4</v>
      </c>
    </row>
    <row r="15" spans="1:11" s="2" customFormat="1" ht="18.75" x14ac:dyDescent="0.25">
      <c r="A15" s="7"/>
      <c r="B15" s="8" t="s">
        <v>8</v>
      </c>
      <c r="C15" s="9">
        <f>SUM(C16:C22)</f>
        <v>7619587</v>
      </c>
      <c r="D15" s="9">
        <f t="shared" ref="D15:E15" si="0">SUM(D16:D22)</f>
        <v>3999587</v>
      </c>
      <c r="E15" s="9">
        <f t="shared" si="0"/>
        <v>3620000</v>
      </c>
      <c r="F15" s="9">
        <f>SUM(F16:F22)</f>
        <v>7619587</v>
      </c>
      <c r="G15" s="9">
        <f t="shared" ref="G15:H15" si="1">SUM(G16:G22)</f>
        <v>2317887</v>
      </c>
      <c r="H15" s="9">
        <f t="shared" si="1"/>
        <v>5301700</v>
      </c>
      <c r="I15" s="9">
        <f>SUM(I16:I22)</f>
        <v>0</v>
      </c>
      <c r="J15" s="9">
        <f t="shared" ref="J15:K15" si="2">SUM(J16:J22)</f>
        <v>-1681700</v>
      </c>
      <c r="K15" s="9">
        <f t="shared" si="2"/>
        <v>1681700</v>
      </c>
    </row>
    <row r="16" spans="1:11" s="2" customFormat="1" ht="37.5" x14ac:dyDescent="0.25">
      <c r="A16" s="7">
        <v>1</v>
      </c>
      <c r="B16" s="8" t="s">
        <v>9</v>
      </c>
      <c r="C16" s="9">
        <v>50000</v>
      </c>
      <c r="D16" s="10">
        <v>50000</v>
      </c>
      <c r="E16" s="10"/>
      <c r="F16" s="9">
        <f>G16+H16</f>
        <v>50000</v>
      </c>
      <c r="G16" s="10">
        <v>50000</v>
      </c>
      <c r="H16" s="10"/>
      <c r="I16" s="9">
        <f>F16-C16</f>
        <v>0</v>
      </c>
      <c r="J16" s="10">
        <f>G16-D16</f>
        <v>0</v>
      </c>
      <c r="K16" s="10">
        <f>H16-E16</f>
        <v>0</v>
      </c>
    </row>
    <row r="17" spans="1:13" ht="18.75" x14ac:dyDescent="0.25">
      <c r="A17" s="6">
        <v>2</v>
      </c>
      <c r="B17" s="11" t="s">
        <v>6</v>
      </c>
      <c r="C17" s="12">
        <v>60000</v>
      </c>
      <c r="D17" s="10">
        <v>60000</v>
      </c>
      <c r="E17" s="6"/>
      <c r="F17" s="9">
        <f t="shared" ref="F17:F22" si="3">G17+H17</f>
        <v>60000</v>
      </c>
      <c r="G17" s="10">
        <v>60000</v>
      </c>
      <c r="H17" s="20"/>
      <c r="I17" s="9">
        <f t="shared" ref="I17:I22" si="4">F17-C17</f>
        <v>0</v>
      </c>
      <c r="J17" s="10">
        <f t="shared" ref="J17:J22" si="5">G17-D17</f>
        <v>0</v>
      </c>
      <c r="K17" s="10">
        <f t="shared" ref="K17:K22" si="6">H17-E17</f>
        <v>0</v>
      </c>
    </row>
    <row r="18" spans="1:13" ht="56.25" x14ac:dyDescent="0.25">
      <c r="A18" s="13">
        <v>3</v>
      </c>
      <c r="B18" s="11" t="s">
        <v>17</v>
      </c>
      <c r="C18" s="12">
        <v>349987</v>
      </c>
      <c r="D18" s="10">
        <v>349987</v>
      </c>
      <c r="E18" s="10"/>
      <c r="F18" s="9">
        <f t="shared" si="3"/>
        <v>349987</v>
      </c>
      <c r="G18" s="10">
        <v>349987</v>
      </c>
      <c r="H18" s="10"/>
      <c r="I18" s="9">
        <f t="shared" si="4"/>
        <v>0</v>
      </c>
      <c r="J18" s="10">
        <f t="shared" si="5"/>
        <v>0</v>
      </c>
      <c r="K18" s="10">
        <f t="shared" si="6"/>
        <v>0</v>
      </c>
    </row>
    <row r="19" spans="1:13" ht="93.75" x14ac:dyDescent="0.25">
      <c r="A19" s="6">
        <v>4</v>
      </c>
      <c r="B19" s="11" t="s">
        <v>7</v>
      </c>
      <c r="C19" s="12">
        <v>39600</v>
      </c>
      <c r="D19" s="10">
        <v>39600</v>
      </c>
      <c r="E19" s="6"/>
      <c r="F19" s="9">
        <f t="shared" si="3"/>
        <v>39600</v>
      </c>
      <c r="G19" s="10">
        <v>39600</v>
      </c>
      <c r="H19" s="20"/>
      <c r="I19" s="9">
        <f t="shared" si="4"/>
        <v>0</v>
      </c>
      <c r="J19" s="10">
        <f t="shared" si="5"/>
        <v>0</v>
      </c>
      <c r="K19" s="10">
        <f t="shared" si="6"/>
        <v>0</v>
      </c>
    </row>
    <row r="20" spans="1:13" ht="18.75" x14ac:dyDescent="0.25">
      <c r="A20" s="6">
        <v>5</v>
      </c>
      <c r="B20" s="11" t="s">
        <v>15</v>
      </c>
      <c r="C20" s="12">
        <v>3500000</v>
      </c>
      <c r="D20" s="10">
        <v>3500000</v>
      </c>
      <c r="E20" s="6"/>
      <c r="F20" s="9">
        <f t="shared" si="3"/>
        <v>1818300</v>
      </c>
      <c r="G20" s="10">
        <v>1818300</v>
      </c>
      <c r="H20" s="20"/>
      <c r="I20" s="9">
        <f t="shared" si="4"/>
        <v>-1681700</v>
      </c>
      <c r="J20" s="10">
        <f t="shared" si="5"/>
        <v>-1681700</v>
      </c>
      <c r="K20" s="10">
        <f t="shared" si="6"/>
        <v>0</v>
      </c>
    </row>
    <row r="21" spans="1:13" ht="56.25" x14ac:dyDescent="0.25">
      <c r="A21" s="6">
        <v>6</v>
      </c>
      <c r="B21" s="11" t="s">
        <v>16</v>
      </c>
      <c r="C21" s="14">
        <v>3500000</v>
      </c>
      <c r="D21" s="15"/>
      <c r="E21" s="16">
        <v>3500000</v>
      </c>
      <c r="F21" s="9">
        <f t="shared" si="3"/>
        <v>5181700</v>
      </c>
      <c r="G21" s="15"/>
      <c r="H21" s="16">
        <f>3500000+1681700</f>
        <v>5181700</v>
      </c>
      <c r="I21" s="9">
        <f t="shared" si="4"/>
        <v>1681700</v>
      </c>
      <c r="J21" s="10">
        <f t="shared" si="5"/>
        <v>0</v>
      </c>
      <c r="K21" s="10">
        <f t="shared" si="6"/>
        <v>1681700</v>
      </c>
    </row>
    <row r="22" spans="1:13" ht="37.5" x14ac:dyDescent="0.3">
      <c r="A22" s="18">
        <v>7</v>
      </c>
      <c r="B22" s="17" t="s">
        <v>13</v>
      </c>
      <c r="C22" s="14">
        <f>E22</f>
        <v>120000</v>
      </c>
      <c r="D22" s="19"/>
      <c r="E22" s="16">
        <v>120000</v>
      </c>
      <c r="F22" s="9">
        <f t="shared" si="3"/>
        <v>120000</v>
      </c>
      <c r="G22" s="19"/>
      <c r="H22" s="16">
        <v>120000</v>
      </c>
      <c r="I22" s="9">
        <f t="shared" si="4"/>
        <v>0</v>
      </c>
      <c r="J22" s="10">
        <f t="shared" si="5"/>
        <v>0</v>
      </c>
      <c r="K22" s="10">
        <f t="shared" si="6"/>
        <v>0</v>
      </c>
    </row>
    <row r="23" spans="1:13" ht="15.7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M23" s="1"/>
    </row>
    <row r="24" spans="1:13" ht="31.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</sheetData>
  <mergeCells count="32">
    <mergeCell ref="A1:H1"/>
    <mergeCell ref="A4:H4"/>
    <mergeCell ref="I4:K4"/>
    <mergeCell ref="I1:K1"/>
    <mergeCell ref="A2:H2"/>
    <mergeCell ref="I2:K2"/>
    <mergeCell ref="A3:H3"/>
    <mergeCell ref="I3:K3"/>
    <mergeCell ref="A13:A14"/>
    <mergeCell ref="B13:B14"/>
    <mergeCell ref="C13:C14"/>
    <mergeCell ref="D13:E13"/>
    <mergeCell ref="A5:H5"/>
    <mergeCell ref="A6:H6"/>
    <mergeCell ref="A7:H7"/>
    <mergeCell ref="A8:H8"/>
    <mergeCell ref="F24:H24"/>
    <mergeCell ref="C12:E12"/>
    <mergeCell ref="F12:H12"/>
    <mergeCell ref="I5:K5"/>
    <mergeCell ref="I6:K6"/>
    <mergeCell ref="I7:K7"/>
    <mergeCell ref="I8:K8"/>
    <mergeCell ref="I12:K12"/>
    <mergeCell ref="I13:I14"/>
    <mergeCell ref="J13:K13"/>
    <mergeCell ref="I24:K24"/>
    <mergeCell ref="A10:K10"/>
    <mergeCell ref="A11:K11"/>
    <mergeCell ref="F13:F14"/>
    <mergeCell ref="G13:H13"/>
    <mergeCell ref="A24:E24"/>
  </mergeCells>
  <pageMargins left="0.70866141732283472" right="0.39370078740157483" top="0.51181102362204722" bottom="0.35433070866141736" header="0.31496062992125984" footer="0.31496062992125984"/>
  <pageSetup paperSize="9" scale="7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Предл.редакция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2022-08-04T10:24:05Z</dcterms:modified>
</cp:coreProperties>
</file>