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Р 29.06.2023(2)" sheetId="1" r:id="rId1"/>
    <sheet name="Лист1" sheetId="2" r:id="rId2"/>
  </sheets>
  <definedNames>
    <definedName name="_xlnm.Print_Titles" localSheetId="0">'КР 29.06.2023(2)'!$21:$23</definedName>
  </definedNames>
  <calcPr fullCalcOnLoad="1"/>
</workbook>
</file>

<file path=xl/sharedStrings.xml><?xml version="1.0" encoding="utf-8"?>
<sst xmlns="http://schemas.openxmlformats.org/spreadsheetml/2006/main" count="141" uniqueCount="94">
  <si>
    <t>Виды работ</t>
  </si>
  <si>
    <t>МУ "УК г. Тирасполя"</t>
  </si>
  <si>
    <t>№№ п.п.</t>
  </si>
  <si>
    <t>МДОУ № 9, ул. Федько, 11.</t>
  </si>
  <si>
    <t>I.</t>
  </si>
  <si>
    <t>II.</t>
  </si>
  <si>
    <t>III.</t>
  </si>
  <si>
    <t>Итого по МУ "УНО":</t>
  </si>
  <si>
    <t>Итого по МУ "УК г. Тирасполя":</t>
  </si>
  <si>
    <t>в руб.</t>
  </si>
  <si>
    <t>Итого по МУ"УФКиС г. Тирасполь":</t>
  </si>
  <si>
    <t>МУ "Молодежный клуб "Орфей" ул. Краснодонская, 41.</t>
  </si>
  <si>
    <t>МУ "Управление по физической культуре и спорту           г. Тирасполь"</t>
  </si>
  <si>
    <t>МОУ ДО "СДЮШОР плавания", г. Тирасполь, ул. Синева, 1 "а"</t>
  </si>
  <si>
    <t>МУ "УНО г. Тирасполь"</t>
  </si>
  <si>
    <t xml:space="preserve">МУ «Культурно-досуговый центр «Мир», ул. Калинина, 43
</t>
  </si>
  <si>
    <t>в том числе по источникам финансирования</t>
  </si>
  <si>
    <t>наименование объектов</t>
  </si>
  <si>
    <t>Объем финансирования на 2023 г.</t>
  </si>
  <si>
    <t>налог на содержиние жилищного фонда и объектов соц. культ. сферы и благоустройство территории города</t>
  </si>
  <si>
    <t>местный бюджет</t>
  </si>
  <si>
    <t>общестроительные работы</t>
  </si>
  <si>
    <t xml:space="preserve">ремонт мягкой кровли </t>
  </si>
  <si>
    <t>ремонт мягкой кровли</t>
  </si>
  <si>
    <t>Совета народных депутатов</t>
  </si>
  <si>
    <t xml:space="preserve">МОУ "ТСШ № 2", ул. Советская, 59 </t>
  </si>
  <si>
    <t>МОУ "ТСШ № 5", ул. Краснодонская, 62</t>
  </si>
  <si>
    <t>МОУ "ТСШ № 9", ул. К. Маркса, 109</t>
  </si>
  <si>
    <t>МС(К)ОУ № 2, пер. Труда, 2А</t>
  </si>
  <si>
    <t>МДОУ № 6, ул. Юности, 19 А.</t>
  </si>
  <si>
    <t>МДОУ № 10, ул. Юности, 50</t>
  </si>
  <si>
    <t>МДОУ № 16, ул. Мира, 44</t>
  </si>
  <si>
    <t>МДОУ № 17, ул. Краснодонская, 54</t>
  </si>
  <si>
    <t>МДОУ № 18, ул. К. Либкнехта, 80</t>
  </si>
  <si>
    <t>МДОУ № 19, ул. Краснодонская, 74</t>
  </si>
  <si>
    <t>МДОУ № 20, ул. 1 Мая, 60</t>
  </si>
  <si>
    <t>МДОУ № 25, 1 корпус
ул. Р. Люксембург, 71</t>
  </si>
  <si>
    <t>МДОУ № 28, ул. Каховская, 7/2</t>
  </si>
  <si>
    <t>МДОУ № 41, ул. Юности, 22</t>
  </si>
  <si>
    <t>МС(К)ОУ № 44, ул. Р.Люксембург, 73</t>
  </si>
  <si>
    <t>МДОУ № 45, ул. Менделеева, 1</t>
  </si>
  <si>
    <t>МДОУ № 47, ул. Строителей, 57</t>
  </si>
  <si>
    <t>МДОУ № 48, ул. К. Либкнехта, 191 А</t>
  </si>
  <si>
    <t>МДОУ № 49, ул. Свердлова, 72</t>
  </si>
  <si>
    <t>Итого:</t>
  </si>
  <si>
    <t>Установка теневых навесов</t>
  </si>
  <si>
    <t>установка теневых навесов</t>
  </si>
  <si>
    <t>Ремонт кровли</t>
  </si>
  <si>
    <t>МОУ «ТСШ № 14»
ул. К. Либкнехта, 98 «а»</t>
  </si>
  <si>
    <t>ремонт кровли</t>
  </si>
  <si>
    <t>Общестроительные работы</t>
  </si>
  <si>
    <t>ремонт санузлов</t>
  </si>
  <si>
    <t>ремонт пищеблока</t>
  </si>
  <si>
    <t xml:space="preserve">ремонт системы отопления </t>
  </si>
  <si>
    <t>ремонт прачечной</t>
  </si>
  <si>
    <t xml:space="preserve">ремонт системы отопления 3-го этажа </t>
  </si>
  <si>
    <t>IV</t>
  </si>
  <si>
    <t>Административные здания</t>
  </si>
  <si>
    <t>1.</t>
  </si>
  <si>
    <t>№ 4 от  9  февраля 2023 г.</t>
  </si>
  <si>
    <t>к Решению Тираспольского городского</t>
  </si>
  <si>
    <t>Капитальный ремонт объектов социально-культурного назначения (240330)</t>
  </si>
  <si>
    <t>Итого по подстатье 240330</t>
  </si>
  <si>
    <t>Итого по подстатье 240340</t>
  </si>
  <si>
    <t>ВСЕГО расходов по Программе</t>
  </si>
  <si>
    <t>Капитальный ремонт административных зданий (240340)</t>
  </si>
  <si>
    <t>ремонт спортивной площадки</t>
  </si>
  <si>
    <t>УПЦ, ул. 9 Января, 2 "А"</t>
  </si>
  <si>
    <t>смена оконных блоков</t>
  </si>
  <si>
    <t>ЭЦУ, ул. 9 Января, 2 "А"</t>
  </si>
  <si>
    <t>ремонт фасада</t>
  </si>
  <si>
    <t>МДОУ № 37, ул. Комсомольская, 1/1</t>
  </si>
  <si>
    <t>Капитальный ремонт прочих объектов (240360)</t>
  </si>
  <si>
    <t>Участок контактной сети по ул. Мира</t>
  </si>
  <si>
    <t>капитальный ремонт участка контактной сети по ул. Мира</t>
  </si>
  <si>
    <t>V</t>
  </si>
  <si>
    <t>Сооружения коммунального назначения</t>
  </si>
  <si>
    <t>Программа капитального ремонта объектов культуры, народного образования, спорта, административных зданий и прочих объектов на 2023 г.</t>
  </si>
  <si>
    <t>Здание депо  МУП "ТТУ им. И.А. Добросоцкого" (1 этап), ул. Гвардейская, 13</t>
  </si>
  <si>
    <t>Итого по подстатье 240360</t>
  </si>
  <si>
    <t>Резерв</t>
  </si>
  <si>
    <t>Приложение № 9</t>
  </si>
  <si>
    <t>МОУ «ТОТЛ № 1» 
ул. 1 Мая, 62</t>
  </si>
  <si>
    <t>МДОУ № 72
ул. Ленина, 65</t>
  </si>
  <si>
    <t xml:space="preserve"> МОУ ДО «Детская художественная школа им. А.Ф. Фойницкого», ул. Р. Люксембург, 69</t>
  </si>
  <si>
    <t>Приложение № 5</t>
  </si>
  <si>
    <t xml:space="preserve">№46 от 13 июля 2023 года </t>
  </si>
  <si>
    <t xml:space="preserve">«О внесении изменений и дополнений в </t>
  </si>
  <si>
    <t>Решение Тираспольского городского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</si>
  <si>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</si>
  <si>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</si>
  <si>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год»</t>
  </si>
  <si>
    <t>Совета народных депутатов № 5</t>
  </si>
  <si>
    <t>города Тирасполь на 2023 год»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</si>
</sst>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5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57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 vertical="center" wrapText="1"/>
    </xf>
    <xf numFmtId="0" fontId="59" fillId="0" borderId="0" xfId="0" applyFont="1" applyAlignment="1">
      <alignment horizontal="right"/>
    </xf>
    <xf numFmtId="3" fontId="11" fillId="0" borderId="0" xfId="0" applyNumberFormat="1" applyFont="1" applyFill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0" xfId="0" applyFont="1" applyAlignment="1">
      <alignment wrapText="1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00390625" style="0" customWidth="1"/>
    <col min="2" max="2" width="22.140625" style="66" customWidth="1"/>
    <col min="3" max="3" width="11.7109375" style="0" customWidth="1"/>
    <col min="4" max="4" width="16.8515625" style="0" customWidth="1"/>
    <col min="5" max="5" width="13.57421875" style="0" customWidth="1"/>
    <col min="6" max="6" width="23.28125" style="0" customWidth="1"/>
  </cols>
  <sheetData>
    <row r="1" spans="2:46" ht="15.75" customHeight="1">
      <c r="B1" s="63"/>
      <c r="C1" s="46"/>
      <c r="D1" s="46"/>
      <c r="E1" s="68"/>
      <c r="F1" s="68" t="s">
        <v>85</v>
      </c>
      <c r="G1" s="46"/>
      <c r="H1" s="46"/>
      <c r="I1" s="46"/>
      <c r="J1" s="46"/>
      <c r="K1" s="46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2:46" ht="15.75" customHeight="1">
      <c r="B2" s="63"/>
      <c r="C2" s="46"/>
      <c r="D2" s="46"/>
      <c r="E2" s="68"/>
      <c r="F2" s="68" t="s">
        <v>60</v>
      </c>
      <c r="G2" s="46"/>
      <c r="H2" s="46"/>
      <c r="I2" s="46"/>
      <c r="J2" s="46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2:46" ht="15.75" customHeight="1">
      <c r="B3" s="63"/>
      <c r="C3" s="46"/>
      <c r="D3" s="46"/>
      <c r="E3" s="68"/>
      <c r="F3" s="68" t="s">
        <v>24</v>
      </c>
      <c r="G3" s="46"/>
      <c r="H3" s="46"/>
      <c r="I3" s="46"/>
      <c r="J3" s="46"/>
      <c r="K3" s="46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2:46" ht="15.75" customHeight="1">
      <c r="B4" s="64"/>
      <c r="C4" s="47"/>
      <c r="D4" s="47"/>
      <c r="E4" s="67"/>
      <c r="F4" s="68" t="s">
        <v>86</v>
      </c>
      <c r="G4" s="47"/>
      <c r="H4" s="47"/>
      <c r="I4" s="47"/>
      <c r="J4" s="47"/>
      <c r="K4" s="47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2:46" ht="15.75" customHeight="1">
      <c r="B5" s="64"/>
      <c r="C5" s="47"/>
      <c r="D5" s="47"/>
      <c r="E5" s="67"/>
      <c r="F5" s="68" t="s">
        <v>87</v>
      </c>
      <c r="G5" s="47"/>
      <c r="H5" s="47"/>
      <c r="I5" s="47"/>
      <c r="J5" s="47"/>
      <c r="K5" s="47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2:46" ht="15.75" customHeight="1">
      <c r="B6" s="64"/>
      <c r="C6" s="47"/>
      <c r="D6" s="47"/>
      <c r="E6" s="67"/>
      <c r="F6" s="68" t="s">
        <v>88</v>
      </c>
      <c r="G6" s="47"/>
      <c r="H6" s="47"/>
      <c r="I6" s="47"/>
      <c r="J6" s="47"/>
      <c r="K6" s="47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2:46" ht="15.75" customHeight="1">
      <c r="B7" s="64"/>
      <c r="C7" s="47"/>
      <c r="D7" s="47"/>
      <c r="E7" s="67"/>
      <c r="F7" s="68" t="s">
        <v>92</v>
      </c>
      <c r="G7" s="47"/>
      <c r="H7" s="47"/>
      <c r="I7" s="47"/>
      <c r="J7" s="47"/>
      <c r="K7" s="47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</row>
    <row r="8" spans="2:46" ht="15.75" customHeight="1">
      <c r="B8" s="64"/>
      <c r="C8" s="47"/>
      <c r="D8" s="47"/>
      <c r="E8" s="67"/>
      <c r="F8" s="68" t="s">
        <v>89</v>
      </c>
      <c r="G8" s="47"/>
      <c r="H8" s="47"/>
      <c r="I8" s="47"/>
      <c r="J8" s="47"/>
      <c r="K8" s="47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2:46" ht="15.75" customHeight="1">
      <c r="B9" s="64"/>
      <c r="C9" s="47"/>
      <c r="D9" s="47"/>
      <c r="E9" s="67"/>
      <c r="F9" s="68" t="s">
        <v>90</v>
      </c>
      <c r="G9" s="47"/>
      <c r="H9" s="47"/>
      <c r="I9" s="47"/>
      <c r="J9" s="47"/>
      <c r="K9" s="47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</row>
    <row r="10" spans="2:46" ht="15.75" customHeight="1">
      <c r="B10" s="64"/>
      <c r="C10" s="47"/>
      <c r="D10" s="47"/>
      <c r="E10" s="67"/>
      <c r="F10" s="68" t="s">
        <v>91</v>
      </c>
      <c r="G10" s="47"/>
      <c r="H10" s="47"/>
      <c r="I10" s="47"/>
      <c r="J10" s="47"/>
      <c r="K10" s="47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2:46" ht="15.75" customHeight="1">
      <c r="B11" s="64"/>
      <c r="C11" s="47"/>
      <c r="D11" s="47"/>
      <c r="E11" s="67"/>
      <c r="F11" s="47"/>
      <c r="G11" s="47"/>
      <c r="H11" s="47"/>
      <c r="I11" s="47"/>
      <c r="J11" s="47"/>
      <c r="K11" s="47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2:46" ht="15.75">
      <c r="B12" s="63"/>
      <c r="C12" s="46"/>
      <c r="D12" s="46"/>
      <c r="F12" s="68" t="s">
        <v>81</v>
      </c>
      <c r="G12" s="46"/>
      <c r="H12" s="46"/>
      <c r="I12" s="46"/>
      <c r="J12" s="46"/>
      <c r="K12" s="4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4"/>
      <c r="AT12" s="43"/>
    </row>
    <row r="13" spans="2:46" ht="15.75">
      <c r="B13" s="63"/>
      <c r="C13" s="46"/>
      <c r="D13" s="46"/>
      <c r="F13" s="68" t="s">
        <v>60</v>
      </c>
      <c r="G13" s="46"/>
      <c r="H13" s="46"/>
      <c r="I13" s="46"/>
      <c r="J13" s="46"/>
      <c r="K13" s="4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43"/>
    </row>
    <row r="14" spans="2:46" ht="15.75">
      <c r="B14" s="63"/>
      <c r="C14" s="46"/>
      <c r="D14" s="46"/>
      <c r="F14" s="68" t="s">
        <v>24</v>
      </c>
      <c r="G14" s="46"/>
      <c r="H14" s="46"/>
      <c r="I14" s="46"/>
      <c r="J14" s="46"/>
      <c r="K14" s="46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4"/>
      <c r="AT14" s="43"/>
    </row>
    <row r="15" spans="2:46" ht="15.75">
      <c r="B15" s="64"/>
      <c r="C15" s="47"/>
      <c r="D15" s="47"/>
      <c r="F15" s="40" t="s">
        <v>59</v>
      </c>
      <c r="G15" s="47"/>
      <c r="H15" s="47"/>
      <c r="I15" s="47"/>
      <c r="J15" s="47"/>
      <c r="K15" s="47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4"/>
      <c r="AT15" s="43"/>
    </row>
    <row r="16" spans="2:46" ht="15.75">
      <c r="B16" s="64"/>
      <c r="C16" s="47"/>
      <c r="D16" s="47"/>
      <c r="E16" s="47"/>
      <c r="F16" s="68" t="s">
        <v>89</v>
      </c>
      <c r="G16" s="47"/>
      <c r="H16" s="47"/>
      <c r="I16" s="47"/>
      <c r="J16" s="47"/>
      <c r="K16" s="47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4"/>
      <c r="AT16" s="43"/>
    </row>
    <row r="17" spans="2:46" ht="15.75">
      <c r="B17" s="64"/>
      <c r="C17" s="47"/>
      <c r="D17" s="47"/>
      <c r="E17" s="47"/>
      <c r="F17" s="68" t="s">
        <v>93</v>
      </c>
      <c r="G17" s="47"/>
      <c r="H17" s="47"/>
      <c r="I17" s="47"/>
      <c r="J17" s="47"/>
      <c r="K17" s="47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4"/>
      <c r="AT17" s="43"/>
    </row>
    <row r="18" spans="1:6" ht="15.75">
      <c r="A18" s="40"/>
      <c r="B18" s="65"/>
      <c r="C18" s="41"/>
      <c r="D18" s="41"/>
      <c r="E18" s="41"/>
      <c r="F18" s="41"/>
    </row>
    <row r="19" spans="1:12" ht="35.25" customHeight="1">
      <c r="A19" s="80" t="s">
        <v>77</v>
      </c>
      <c r="B19" s="80"/>
      <c r="C19" s="80"/>
      <c r="D19" s="80"/>
      <c r="E19" s="80"/>
      <c r="F19" s="80"/>
      <c r="G19" s="1"/>
      <c r="H19" s="1"/>
      <c r="I19" s="1"/>
      <c r="J19" s="1"/>
      <c r="K19" s="1"/>
      <c r="L19" s="18"/>
    </row>
    <row r="20" spans="1:12" ht="15" customHeight="1">
      <c r="A20" s="81" t="s">
        <v>9</v>
      </c>
      <c r="B20" s="82"/>
      <c r="C20" s="82"/>
      <c r="D20" s="82"/>
      <c r="E20" s="82"/>
      <c r="F20" s="82"/>
      <c r="G20" s="1"/>
      <c r="H20" s="1"/>
      <c r="I20" s="1"/>
      <c r="J20" s="1"/>
      <c r="K20" s="1"/>
      <c r="L20" s="18"/>
    </row>
    <row r="21" spans="1:12" ht="24" customHeight="1">
      <c r="A21" s="69" t="s">
        <v>2</v>
      </c>
      <c r="B21" s="83" t="s">
        <v>17</v>
      </c>
      <c r="C21" s="69" t="s">
        <v>18</v>
      </c>
      <c r="D21" s="71" t="s">
        <v>16</v>
      </c>
      <c r="E21" s="72"/>
      <c r="F21" s="69" t="s">
        <v>0</v>
      </c>
      <c r="G21" s="1"/>
      <c r="H21" s="1"/>
      <c r="I21" s="1"/>
      <c r="J21" s="1"/>
      <c r="K21" s="1"/>
      <c r="L21" s="18"/>
    </row>
    <row r="22" spans="1:12" ht="81.75" customHeight="1">
      <c r="A22" s="70"/>
      <c r="B22" s="84"/>
      <c r="C22" s="70"/>
      <c r="D22" s="13" t="s">
        <v>19</v>
      </c>
      <c r="E22" s="13" t="s">
        <v>20</v>
      </c>
      <c r="F22" s="70"/>
      <c r="G22" s="1"/>
      <c r="H22" s="1"/>
      <c r="I22" s="1"/>
      <c r="J22" s="1"/>
      <c r="K22" s="1"/>
      <c r="L22" s="18"/>
    </row>
    <row r="23" spans="1:12" ht="14.25" customHeight="1">
      <c r="A23" s="13">
        <v>1</v>
      </c>
      <c r="B23" s="48">
        <v>2</v>
      </c>
      <c r="C23" s="13">
        <v>3</v>
      </c>
      <c r="D23" s="13">
        <v>4</v>
      </c>
      <c r="E23" s="13">
        <v>5</v>
      </c>
      <c r="F23" s="13">
        <v>6</v>
      </c>
      <c r="G23" s="1"/>
      <c r="H23" s="1"/>
      <c r="I23" s="1"/>
      <c r="J23" s="1"/>
      <c r="K23" s="1"/>
      <c r="L23" s="18"/>
    </row>
    <row r="24" spans="1:12" ht="21.75" customHeight="1">
      <c r="A24" s="73" t="s">
        <v>61</v>
      </c>
      <c r="B24" s="74"/>
      <c r="C24" s="74"/>
      <c r="D24" s="74"/>
      <c r="E24" s="74"/>
      <c r="F24" s="75"/>
      <c r="G24" s="1"/>
      <c r="H24" s="1"/>
      <c r="I24" s="1"/>
      <c r="J24" s="1"/>
      <c r="K24" s="1"/>
      <c r="L24" s="18"/>
    </row>
    <row r="25" spans="1:12" ht="31.5">
      <c r="A25" s="2" t="s">
        <v>4</v>
      </c>
      <c r="B25" s="49" t="s">
        <v>14</v>
      </c>
      <c r="C25" s="13"/>
      <c r="D25" s="13"/>
      <c r="E25" s="13"/>
      <c r="F25" s="13"/>
      <c r="G25" s="1"/>
      <c r="H25" s="1"/>
      <c r="I25" s="1"/>
      <c r="J25" s="1"/>
      <c r="K25" s="1"/>
      <c r="L25" s="18"/>
    </row>
    <row r="26" spans="1:12" ht="31.5">
      <c r="A26" s="19"/>
      <c r="B26" s="50" t="s">
        <v>45</v>
      </c>
      <c r="C26" s="3"/>
      <c r="D26" s="3"/>
      <c r="E26" s="3"/>
      <c r="F26" s="11"/>
      <c r="G26" s="1"/>
      <c r="H26" s="1"/>
      <c r="I26" s="1"/>
      <c r="J26" s="1"/>
      <c r="K26" s="1"/>
      <c r="L26" s="18"/>
    </row>
    <row r="27" spans="1:12" ht="31.5">
      <c r="A27" s="14">
        <v>1</v>
      </c>
      <c r="B27" s="51" t="s">
        <v>28</v>
      </c>
      <c r="C27" s="3">
        <v>480000</v>
      </c>
      <c r="D27" s="3"/>
      <c r="E27" s="3">
        <v>480000</v>
      </c>
      <c r="F27" s="20" t="s">
        <v>46</v>
      </c>
      <c r="G27" s="1"/>
      <c r="H27" s="1"/>
      <c r="I27" s="1"/>
      <c r="J27" s="1"/>
      <c r="K27" s="1"/>
      <c r="L27" s="18"/>
    </row>
    <row r="28" spans="1:12" ht="31.5">
      <c r="A28" s="14">
        <v>2</v>
      </c>
      <c r="B28" s="51" t="s">
        <v>29</v>
      </c>
      <c r="C28" s="3">
        <v>320000</v>
      </c>
      <c r="D28" s="3"/>
      <c r="E28" s="3">
        <v>320000</v>
      </c>
      <c r="F28" s="20" t="s">
        <v>46</v>
      </c>
      <c r="G28" s="1"/>
      <c r="H28" s="1"/>
      <c r="I28" s="1"/>
      <c r="J28" s="1"/>
      <c r="K28" s="1"/>
      <c r="L28" s="18"/>
    </row>
    <row r="29" spans="1:12" ht="31.5">
      <c r="A29" s="14">
        <v>3</v>
      </c>
      <c r="B29" s="51" t="s">
        <v>3</v>
      </c>
      <c r="C29" s="3">
        <v>80000</v>
      </c>
      <c r="D29" s="3"/>
      <c r="E29" s="3">
        <v>80000</v>
      </c>
      <c r="F29" s="20" t="s">
        <v>46</v>
      </c>
      <c r="G29" s="1"/>
      <c r="H29" s="1"/>
      <c r="I29" s="1"/>
      <c r="J29" s="1"/>
      <c r="K29" s="1"/>
      <c r="L29" s="18"/>
    </row>
    <row r="30" spans="1:12" ht="31.5">
      <c r="A30" s="14">
        <v>4</v>
      </c>
      <c r="B30" s="52" t="s">
        <v>33</v>
      </c>
      <c r="C30" s="3">
        <v>240000</v>
      </c>
      <c r="D30" s="3"/>
      <c r="E30" s="3">
        <v>240000</v>
      </c>
      <c r="F30" s="20" t="s">
        <v>46</v>
      </c>
      <c r="G30" s="1"/>
      <c r="H30" s="1"/>
      <c r="I30" s="1"/>
      <c r="J30" s="1"/>
      <c r="K30" s="1"/>
      <c r="L30" s="18"/>
    </row>
    <row r="31" spans="1:12" ht="31.5">
      <c r="A31" s="14">
        <v>5</v>
      </c>
      <c r="B31" s="51" t="s">
        <v>34</v>
      </c>
      <c r="C31" s="3">
        <v>80000</v>
      </c>
      <c r="D31" s="3"/>
      <c r="E31" s="3">
        <v>80000</v>
      </c>
      <c r="F31" s="20" t="s">
        <v>46</v>
      </c>
      <c r="G31" s="1"/>
      <c r="H31" s="1"/>
      <c r="I31" s="1"/>
      <c r="J31" s="1"/>
      <c r="K31" s="1"/>
      <c r="L31" s="18"/>
    </row>
    <row r="32" spans="1:12" ht="31.5">
      <c r="A32" s="14">
        <v>6</v>
      </c>
      <c r="B32" s="51" t="s">
        <v>35</v>
      </c>
      <c r="C32" s="3">
        <v>240000</v>
      </c>
      <c r="D32" s="3"/>
      <c r="E32" s="3">
        <v>240000</v>
      </c>
      <c r="F32" s="20" t="s">
        <v>46</v>
      </c>
      <c r="G32" s="1"/>
      <c r="H32" s="1"/>
      <c r="I32" s="1"/>
      <c r="J32" s="1"/>
      <c r="K32" s="1"/>
      <c r="L32" s="18"/>
    </row>
    <row r="33" spans="1:12" ht="63">
      <c r="A33" s="14">
        <v>7</v>
      </c>
      <c r="B33" s="51" t="s">
        <v>36</v>
      </c>
      <c r="C33" s="3">
        <v>240000</v>
      </c>
      <c r="D33" s="3"/>
      <c r="E33" s="3">
        <v>240000</v>
      </c>
      <c r="F33" s="20" t="s">
        <v>46</v>
      </c>
      <c r="G33" s="1"/>
      <c r="H33" s="1"/>
      <c r="I33" s="1"/>
      <c r="J33" s="1"/>
      <c r="K33" s="1"/>
      <c r="L33" s="18"/>
    </row>
    <row r="34" spans="1:12" ht="31.5">
      <c r="A34" s="14">
        <v>8</v>
      </c>
      <c r="B34" s="51" t="s">
        <v>38</v>
      </c>
      <c r="C34" s="3">
        <v>160000</v>
      </c>
      <c r="D34" s="3"/>
      <c r="E34" s="3">
        <v>160000</v>
      </c>
      <c r="F34" s="20" t="s">
        <v>46</v>
      </c>
      <c r="G34" s="1"/>
      <c r="H34" s="1"/>
      <c r="I34" s="1"/>
      <c r="J34" s="1"/>
      <c r="K34" s="1"/>
      <c r="L34" s="18"/>
    </row>
    <row r="35" spans="1:12" ht="31.5">
      <c r="A35" s="14">
        <v>9</v>
      </c>
      <c r="B35" s="51" t="s">
        <v>39</v>
      </c>
      <c r="C35" s="3">
        <v>80000</v>
      </c>
      <c r="D35" s="3"/>
      <c r="E35" s="3">
        <v>80000</v>
      </c>
      <c r="F35" s="20" t="s">
        <v>46</v>
      </c>
      <c r="G35" s="1"/>
      <c r="H35" s="1"/>
      <c r="I35" s="1"/>
      <c r="J35" s="1"/>
      <c r="K35" s="1"/>
      <c r="L35" s="18"/>
    </row>
    <row r="36" spans="1:12" ht="15.75">
      <c r="A36" s="19"/>
      <c r="B36" s="53" t="s">
        <v>44</v>
      </c>
      <c r="C36" s="3">
        <f>C27+C28+C29+C30+C31+C32+C33+C34+C35</f>
        <v>1920000</v>
      </c>
      <c r="D36" s="3"/>
      <c r="E36" s="3">
        <f>E27+E28+E29+E30+E31+E32+E33+E34+E35</f>
        <v>1920000</v>
      </c>
      <c r="F36" s="11"/>
      <c r="G36" s="1"/>
      <c r="H36" s="1"/>
      <c r="I36" s="1"/>
      <c r="J36" s="1"/>
      <c r="K36" s="1"/>
      <c r="L36" s="18"/>
    </row>
    <row r="37" spans="1:12" ht="15.75">
      <c r="A37" s="19"/>
      <c r="B37" s="50" t="s">
        <v>47</v>
      </c>
      <c r="C37" s="3"/>
      <c r="D37" s="3"/>
      <c r="E37" s="3"/>
      <c r="F37" s="11"/>
      <c r="G37" s="1"/>
      <c r="H37" s="1"/>
      <c r="I37" s="1"/>
      <c r="J37" s="1"/>
      <c r="K37" s="1"/>
      <c r="L37" s="18"/>
    </row>
    <row r="38" spans="1:12" ht="31.5">
      <c r="A38" s="14">
        <v>1</v>
      </c>
      <c r="B38" s="54" t="s">
        <v>25</v>
      </c>
      <c r="C38" s="3">
        <v>805605</v>
      </c>
      <c r="D38" s="3"/>
      <c r="E38" s="3">
        <v>805605</v>
      </c>
      <c r="F38" s="22" t="s">
        <v>23</v>
      </c>
      <c r="G38" s="1"/>
      <c r="H38" s="1"/>
      <c r="I38" s="1"/>
      <c r="J38" s="1"/>
      <c r="K38" s="1"/>
      <c r="L38" s="18"/>
    </row>
    <row r="39" spans="1:12" ht="47.25">
      <c r="A39" s="23">
        <v>2</v>
      </c>
      <c r="B39" s="55" t="s">
        <v>48</v>
      </c>
      <c r="C39" s="3">
        <v>29977</v>
      </c>
      <c r="D39" s="3"/>
      <c r="E39" s="3">
        <v>29977</v>
      </c>
      <c r="F39" s="22" t="s">
        <v>23</v>
      </c>
      <c r="G39" s="1"/>
      <c r="H39" s="1"/>
      <c r="I39" s="1"/>
      <c r="J39" s="1"/>
      <c r="K39" s="1"/>
      <c r="L39" s="18"/>
    </row>
    <row r="40" spans="1:12" ht="31.5">
      <c r="A40" s="14">
        <v>3</v>
      </c>
      <c r="B40" s="54" t="s">
        <v>82</v>
      </c>
      <c r="C40" s="3">
        <v>558785</v>
      </c>
      <c r="D40" s="3"/>
      <c r="E40" s="3">
        <v>558785</v>
      </c>
      <c r="F40" s="24" t="s">
        <v>49</v>
      </c>
      <c r="G40" s="1"/>
      <c r="H40" s="1"/>
      <c r="I40" s="1"/>
      <c r="J40" s="1"/>
      <c r="K40" s="1"/>
      <c r="L40" s="18"/>
    </row>
    <row r="41" spans="1:12" ht="31.5" customHeight="1">
      <c r="A41" s="21">
        <v>4</v>
      </c>
      <c r="B41" s="51" t="s">
        <v>3</v>
      </c>
      <c r="C41" s="3">
        <v>486782</v>
      </c>
      <c r="D41" s="3">
        <v>486782</v>
      </c>
      <c r="E41" s="3"/>
      <c r="F41" s="11" t="s">
        <v>23</v>
      </c>
      <c r="G41" s="1"/>
      <c r="H41" s="1"/>
      <c r="I41" s="1"/>
      <c r="J41" s="1"/>
      <c r="K41" s="1"/>
      <c r="L41" s="18"/>
    </row>
    <row r="42" spans="1:12" ht="32.25" customHeight="1">
      <c r="A42" s="23">
        <v>5</v>
      </c>
      <c r="B42" s="55" t="s">
        <v>30</v>
      </c>
      <c r="C42" s="3">
        <v>305140</v>
      </c>
      <c r="D42" s="3"/>
      <c r="E42" s="3">
        <v>305140</v>
      </c>
      <c r="F42" s="24" t="s">
        <v>49</v>
      </c>
      <c r="G42" s="1"/>
      <c r="H42" s="1"/>
      <c r="I42" s="1"/>
      <c r="J42" s="1"/>
      <c r="K42" s="1"/>
      <c r="L42" s="18"/>
    </row>
    <row r="43" spans="1:12" ht="27.75" customHeight="1">
      <c r="A43" s="23">
        <v>6</v>
      </c>
      <c r="B43" s="55" t="s">
        <v>31</v>
      </c>
      <c r="C43" s="3">
        <v>293120</v>
      </c>
      <c r="D43" s="3"/>
      <c r="E43" s="3">
        <v>293120</v>
      </c>
      <c r="F43" s="24" t="s">
        <v>49</v>
      </c>
      <c r="G43" s="1"/>
      <c r="H43" s="1"/>
      <c r="I43" s="1"/>
      <c r="J43" s="1"/>
      <c r="K43" s="1"/>
      <c r="L43" s="18"/>
    </row>
    <row r="44" spans="1:12" ht="31.5">
      <c r="A44" s="19">
        <v>7</v>
      </c>
      <c r="B44" s="56" t="s">
        <v>34</v>
      </c>
      <c r="C44" s="3">
        <v>343383</v>
      </c>
      <c r="D44" s="3"/>
      <c r="E44" s="3">
        <v>343383</v>
      </c>
      <c r="F44" s="24" t="s">
        <v>49</v>
      </c>
      <c r="G44" s="1"/>
      <c r="H44" s="1"/>
      <c r="I44" s="1"/>
      <c r="J44" s="1"/>
      <c r="K44" s="1"/>
      <c r="L44" s="18"/>
    </row>
    <row r="45" spans="1:12" ht="35.25" customHeight="1">
      <c r="A45" s="19">
        <v>8</v>
      </c>
      <c r="B45" s="56" t="s">
        <v>35</v>
      </c>
      <c r="C45" s="3">
        <v>176154</v>
      </c>
      <c r="D45" s="3"/>
      <c r="E45" s="3">
        <v>176154</v>
      </c>
      <c r="F45" s="24" t="s">
        <v>49</v>
      </c>
      <c r="G45" s="1"/>
      <c r="H45" s="1"/>
      <c r="I45" s="1"/>
      <c r="J45" s="1"/>
      <c r="K45" s="1"/>
      <c r="L45" s="18"/>
    </row>
    <row r="46" spans="1:12" ht="33.75" customHeight="1">
      <c r="A46" s="19">
        <v>9</v>
      </c>
      <c r="B46" s="56" t="s">
        <v>37</v>
      </c>
      <c r="C46" s="3">
        <v>223770</v>
      </c>
      <c r="D46" s="3"/>
      <c r="E46" s="3">
        <v>223770</v>
      </c>
      <c r="F46" s="24" t="s">
        <v>49</v>
      </c>
      <c r="G46" s="1"/>
      <c r="H46" s="1"/>
      <c r="I46" s="1"/>
      <c r="J46" s="1"/>
      <c r="K46" s="1"/>
      <c r="L46" s="18"/>
    </row>
    <row r="47" spans="1:12" ht="27" customHeight="1">
      <c r="A47" s="23">
        <v>10</v>
      </c>
      <c r="B47" s="55" t="s">
        <v>41</v>
      </c>
      <c r="C47" s="3">
        <v>209000</v>
      </c>
      <c r="D47" s="3"/>
      <c r="E47" s="3">
        <v>209000</v>
      </c>
      <c r="F47" s="22" t="s">
        <v>23</v>
      </c>
      <c r="G47" s="1"/>
      <c r="H47" s="1"/>
      <c r="I47" s="1"/>
      <c r="J47" s="1"/>
      <c r="K47" s="1"/>
      <c r="L47" s="18"/>
    </row>
    <row r="48" spans="1:12" ht="31.5">
      <c r="A48" s="14">
        <v>11</v>
      </c>
      <c r="B48" s="51" t="s">
        <v>83</v>
      </c>
      <c r="C48" s="3">
        <v>16266</v>
      </c>
      <c r="D48" s="3"/>
      <c r="E48" s="3">
        <v>16266</v>
      </c>
      <c r="F48" s="24" t="s">
        <v>49</v>
      </c>
      <c r="G48" s="1"/>
      <c r="H48" s="1"/>
      <c r="I48" s="1"/>
      <c r="J48" s="1"/>
      <c r="K48" s="1"/>
      <c r="L48" s="18"/>
    </row>
    <row r="49" spans="1:12" ht="19.5" customHeight="1">
      <c r="A49" s="14"/>
      <c r="B49" s="53" t="s">
        <v>44</v>
      </c>
      <c r="C49" s="3">
        <f>C38+C39+C40+C41+C42+C43+C44+C45+C46+C47+C48</f>
        <v>3447982</v>
      </c>
      <c r="D49" s="3">
        <f>D38+D39+D40+D41+D42+D43+D44+D45+D46+D47+D48</f>
        <v>486782</v>
      </c>
      <c r="E49" s="3">
        <f>E38+E39+E40+E41+E42+E43+E44+E45+E46+E47+E48</f>
        <v>2961200</v>
      </c>
      <c r="F49" s="11"/>
      <c r="G49" s="1"/>
      <c r="H49" s="1"/>
      <c r="I49" s="1"/>
      <c r="J49" s="1"/>
      <c r="K49" s="1"/>
      <c r="L49" s="18"/>
    </row>
    <row r="50" spans="1:12" ht="28.5" customHeight="1">
      <c r="A50" s="14"/>
      <c r="B50" s="53" t="s">
        <v>50</v>
      </c>
      <c r="C50" s="3"/>
      <c r="D50" s="3"/>
      <c r="E50" s="3"/>
      <c r="F50" s="11"/>
      <c r="G50" s="1"/>
      <c r="H50" s="1"/>
      <c r="I50" s="1"/>
      <c r="J50" s="1"/>
      <c r="K50" s="1"/>
      <c r="L50" s="18"/>
    </row>
    <row r="51" spans="1:12" ht="31.5">
      <c r="A51" s="30">
        <v>1</v>
      </c>
      <c r="B51" s="52" t="s">
        <v>26</v>
      </c>
      <c r="C51" s="3">
        <v>150000</v>
      </c>
      <c r="D51" s="3"/>
      <c r="E51" s="3">
        <v>150000</v>
      </c>
      <c r="F51" s="37" t="s">
        <v>66</v>
      </c>
      <c r="G51" s="1"/>
      <c r="H51" s="1"/>
      <c r="I51" s="1"/>
      <c r="J51" s="1"/>
      <c r="K51" s="1"/>
      <c r="L51" s="18"/>
    </row>
    <row r="52" spans="1:12" ht="31.5">
      <c r="A52" s="32">
        <v>2</v>
      </c>
      <c r="B52" s="51" t="s">
        <v>27</v>
      </c>
      <c r="C52" s="27">
        <v>2039859</v>
      </c>
      <c r="D52" s="27">
        <v>98218</v>
      </c>
      <c r="E52" s="27">
        <v>1941641</v>
      </c>
      <c r="F52" s="22" t="s">
        <v>21</v>
      </c>
      <c r="G52" s="1"/>
      <c r="H52" s="1"/>
      <c r="I52" s="1"/>
      <c r="J52" s="1"/>
      <c r="K52" s="1"/>
      <c r="L52" s="18"/>
    </row>
    <row r="53" spans="1:12" ht="31.5">
      <c r="A53" s="30">
        <v>3</v>
      </c>
      <c r="B53" s="57" t="s">
        <v>67</v>
      </c>
      <c r="C53" s="3">
        <v>202200</v>
      </c>
      <c r="D53" s="3"/>
      <c r="E53" s="3">
        <v>202200</v>
      </c>
      <c r="F53" s="37" t="s">
        <v>68</v>
      </c>
      <c r="G53" s="1"/>
      <c r="H53" s="1"/>
      <c r="I53" s="1"/>
      <c r="J53" s="1"/>
      <c r="K53" s="1"/>
      <c r="L53" s="18"/>
    </row>
    <row r="54" spans="1:12" ht="31.5">
      <c r="A54" s="29">
        <v>4</v>
      </c>
      <c r="B54" s="57" t="s">
        <v>69</v>
      </c>
      <c r="C54" s="3">
        <v>80000</v>
      </c>
      <c r="D54" s="3"/>
      <c r="E54" s="3">
        <v>80000</v>
      </c>
      <c r="F54" s="37" t="s">
        <v>70</v>
      </c>
      <c r="G54" s="1"/>
      <c r="H54" s="1"/>
      <c r="I54" s="1"/>
      <c r="J54" s="1"/>
      <c r="K54" s="1"/>
      <c r="L54" s="18"/>
    </row>
    <row r="55" spans="1:12" ht="31.5">
      <c r="A55" s="14">
        <v>5</v>
      </c>
      <c r="B55" s="51" t="s">
        <v>29</v>
      </c>
      <c r="C55" s="31">
        <v>761213</v>
      </c>
      <c r="D55" s="3"/>
      <c r="E55" s="31">
        <v>761213</v>
      </c>
      <c r="F55" s="33" t="s">
        <v>21</v>
      </c>
      <c r="G55" s="1"/>
      <c r="H55" s="1"/>
      <c r="I55" s="1"/>
      <c r="J55" s="1"/>
      <c r="K55" s="1"/>
      <c r="L55" s="18"/>
    </row>
    <row r="56" spans="1:12" ht="31.5">
      <c r="A56" s="14">
        <v>6</v>
      </c>
      <c r="B56" s="51" t="s">
        <v>3</v>
      </c>
      <c r="C56" s="3">
        <v>303510</v>
      </c>
      <c r="D56" s="3"/>
      <c r="E56" s="3">
        <v>303510</v>
      </c>
      <c r="F56" s="11" t="s">
        <v>54</v>
      </c>
      <c r="G56" s="1"/>
      <c r="H56" s="1"/>
      <c r="I56" s="1"/>
      <c r="J56" s="1"/>
      <c r="K56" s="1"/>
      <c r="L56" s="18"/>
    </row>
    <row r="57" spans="1:12" ht="31.5">
      <c r="A57" s="14">
        <v>7</v>
      </c>
      <c r="B57" s="51" t="s">
        <v>30</v>
      </c>
      <c r="C57" s="3">
        <v>750000</v>
      </c>
      <c r="D57" s="3"/>
      <c r="E57" s="3">
        <v>750000</v>
      </c>
      <c r="F57" s="11" t="s">
        <v>52</v>
      </c>
      <c r="G57" s="1"/>
      <c r="H57" s="1"/>
      <c r="I57" s="1"/>
      <c r="J57" s="1"/>
      <c r="K57" s="1"/>
      <c r="L57" s="18"/>
    </row>
    <row r="58" spans="1:12" ht="31.5">
      <c r="A58" s="14">
        <v>8</v>
      </c>
      <c r="B58" s="55" t="s">
        <v>31</v>
      </c>
      <c r="C58" s="3">
        <v>303510</v>
      </c>
      <c r="D58" s="3"/>
      <c r="E58" s="3">
        <v>303510</v>
      </c>
      <c r="F58" s="11" t="s">
        <v>54</v>
      </c>
      <c r="G58" s="1"/>
      <c r="H58" s="1"/>
      <c r="I58" s="1"/>
      <c r="J58" s="1"/>
      <c r="K58" s="1"/>
      <c r="L58" s="18"/>
    </row>
    <row r="59" spans="1:12" ht="31.5">
      <c r="A59" s="21">
        <v>9</v>
      </c>
      <c r="B59" s="51" t="s">
        <v>32</v>
      </c>
      <c r="C59" s="3">
        <v>300000</v>
      </c>
      <c r="D59" s="3"/>
      <c r="E59" s="3">
        <v>300000</v>
      </c>
      <c r="F59" s="11" t="s">
        <v>66</v>
      </c>
      <c r="G59" s="1"/>
      <c r="H59" s="1"/>
      <c r="I59" s="1"/>
      <c r="J59" s="1"/>
      <c r="K59" s="1"/>
      <c r="L59" s="18"/>
    </row>
    <row r="60" spans="1:12" ht="31.5">
      <c r="A60" s="21">
        <v>10</v>
      </c>
      <c r="B60" s="52" t="s">
        <v>33</v>
      </c>
      <c r="C60" s="3">
        <v>303510</v>
      </c>
      <c r="D60" s="3"/>
      <c r="E60" s="3">
        <v>303510</v>
      </c>
      <c r="F60" s="11" t="s">
        <v>54</v>
      </c>
      <c r="G60" s="1"/>
      <c r="H60" s="1"/>
      <c r="I60" s="1"/>
      <c r="J60" s="1"/>
      <c r="K60" s="1"/>
      <c r="L60" s="18"/>
    </row>
    <row r="61" spans="1:12" ht="23.25" customHeight="1">
      <c r="A61" s="76">
        <v>11</v>
      </c>
      <c r="B61" s="78" t="s">
        <v>36</v>
      </c>
      <c r="C61" s="3">
        <v>818357</v>
      </c>
      <c r="D61" s="3"/>
      <c r="E61" s="3">
        <v>818357</v>
      </c>
      <c r="F61" s="11" t="s">
        <v>52</v>
      </c>
      <c r="G61" s="1"/>
      <c r="H61" s="1"/>
      <c r="I61" s="1"/>
      <c r="J61" s="1"/>
      <c r="K61" s="1"/>
      <c r="L61" s="18"/>
    </row>
    <row r="62" spans="1:12" ht="18.75" customHeight="1">
      <c r="A62" s="77"/>
      <c r="B62" s="79"/>
      <c r="C62" s="3">
        <v>600000</v>
      </c>
      <c r="D62" s="3"/>
      <c r="E62" s="3">
        <v>600000</v>
      </c>
      <c r="F62" s="11" t="s">
        <v>51</v>
      </c>
      <c r="G62" s="1"/>
      <c r="H62" s="1"/>
      <c r="I62" s="1"/>
      <c r="J62" s="1"/>
      <c r="K62" s="1"/>
      <c r="L62" s="18"/>
    </row>
    <row r="63" spans="1:12" ht="31.5">
      <c r="A63" s="39">
        <v>12</v>
      </c>
      <c r="B63" s="51" t="s">
        <v>71</v>
      </c>
      <c r="C63" s="3">
        <v>300000</v>
      </c>
      <c r="D63" s="3"/>
      <c r="E63" s="3">
        <v>300000</v>
      </c>
      <c r="F63" s="38" t="s">
        <v>66</v>
      </c>
      <c r="G63" s="1"/>
      <c r="H63" s="1"/>
      <c r="I63" s="1"/>
      <c r="J63" s="1"/>
      <c r="K63" s="1"/>
      <c r="L63" s="18"/>
    </row>
    <row r="64" spans="1:12" ht="31.5">
      <c r="A64" s="14">
        <v>13</v>
      </c>
      <c r="B64" s="51" t="s">
        <v>38</v>
      </c>
      <c r="C64" s="3">
        <v>1368076</v>
      </c>
      <c r="D64" s="3"/>
      <c r="E64" s="3">
        <v>1368076</v>
      </c>
      <c r="F64" s="26" t="s">
        <v>53</v>
      </c>
      <c r="G64" s="1"/>
      <c r="H64" s="1"/>
      <c r="I64" s="1"/>
      <c r="J64" s="1"/>
      <c r="K64" s="1"/>
      <c r="L64" s="18"/>
    </row>
    <row r="65" spans="1:12" ht="31.5">
      <c r="A65" s="14">
        <v>14</v>
      </c>
      <c r="B65" s="51" t="s">
        <v>40</v>
      </c>
      <c r="C65" s="3">
        <v>750000</v>
      </c>
      <c r="D65" s="3"/>
      <c r="E65" s="3">
        <v>750000</v>
      </c>
      <c r="F65" s="11" t="s">
        <v>52</v>
      </c>
      <c r="G65" s="1"/>
      <c r="H65" s="1"/>
      <c r="I65" s="1"/>
      <c r="J65" s="1"/>
      <c r="K65" s="1"/>
      <c r="L65" s="18"/>
    </row>
    <row r="66" spans="1:12" ht="31.5">
      <c r="A66" s="14">
        <v>15</v>
      </c>
      <c r="B66" s="51" t="s">
        <v>41</v>
      </c>
      <c r="C66" s="3">
        <v>303510</v>
      </c>
      <c r="D66" s="3"/>
      <c r="E66" s="3">
        <v>303510</v>
      </c>
      <c r="F66" s="11" t="s">
        <v>54</v>
      </c>
      <c r="G66" s="1"/>
      <c r="H66" s="1"/>
      <c r="I66" s="1"/>
      <c r="J66" s="1"/>
      <c r="K66" s="1"/>
      <c r="L66" s="18"/>
    </row>
    <row r="67" spans="1:12" ht="31.5">
      <c r="A67" s="25">
        <v>16</v>
      </c>
      <c r="B67" s="51" t="s">
        <v>42</v>
      </c>
      <c r="C67" s="3">
        <v>303510</v>
      </c>
      <c r="D67" s="3"/>
      <c r="E67" s="3">
        <v>303510</v>
      </c>
      <c r="F67" s="11" t="s">
        <v>54</v>
      </c>
      <c r="G67" s="1"/>
      <c r="H67" s="1"/>
      <c r="I67" s="1"/>
      <c r="J67" s="1"/>
      <c r="K67" s="1"/>
      <c r="L67" s="18"/>
    </row>
    <row r="68" spans="1:12" ht="31.5">
      <c r="A68" s="25">
        <v>17</v>
      </c>
      <c r="B68" s="56" t="s">
        <v>43</v>
      </c>
      <c r="C68" s="3">
        <v>303510</v>
      </c>
      <c r="D68" s="3"/>
      <c r="E68" s="3">
        <v>303510</v>
      </c>
      <c r="F68" s="11" t="s">
        <v>54</v>
      </c>
      <c r="G68" s="1"/>
      <c r="H68" s="1"/>
      <c r="I68" s="1"/>
      <c r="J68" s="1"/>
      <c r="K68" s="1"/>
      <c r="L68" s="18"/>
    </row>
    <row r="69" spans="1:12" ht="15.75">
      <c r="A69" s="14"/>
      <c r="B69" s="53" t="s">
        <v>44</v>
      </c>
      <c r="C69" s="3">
        <f>C51+C53+C54+C55+C56+C57+C58+C61+C62+C64+C65+C66+C67+C68+C63+C59+C52+C60</f>
        <v>9940765</v>
      </c>
      <c r="D69" s="3">
        <f>D51+D53+D54+D55+D56+D57+D58+D61+D62+D64+D65+D66+D67+D68+D63+D59+D52+D60</f>
        <v>98218</v>
      </c>
      <c r="E69" s="3">
        <f>E51+E53+E54+E55+E56+E57+E58+E61+E62+E64+E65+E66+E67+E68+E63+E59+E52+E60</f>
        <v>9842547</v>
      </c>
      <c r="F69" s="11"/>
      <c r="G69" s="1"/>
      <c r="H69" s="1"/>
      <c r="I69" s="1"/>
      <c r="J69" s="1"/>
      <c r="K69" s="1"/>
      <c r="L69" s="18"/>
    </row>
    <row r="70" spans="1:12" ht="18" customHeight="1">
      <c r="A70" s="14"/>
      <c r="B70" s="53" t="s">
        <v>80</v>
      </c>
      <c r="C70" s="3">
        <v>1855274</v>
      </c>
      <c r="D70" s="3"/>
      <c r="E70" s="3">
        <v>1855274</v>
      </c>
      <c r="F70" s="11"/>
      <c r="G70" s="1"/>
      <c r="H70" s="1"/>
      <c r="I70" s="1"/>
      <c r="J70" s="1"/>
      <c r="K70" s="1"/>
      <c r="L70" s="18"/>
    </row>
    <row r="71" spans="1:12" ht="31.5">
      <c r="A71" s="14"/>
      <c r="B71" s="58" t="s">
        <v>7</v>
      </c>
      <c r="C71" s="42">
        <f>C69+C49+C36+C70</f>
        <v>17164021</v>
      </c>
      <c r="D71" s="42">
        <f>D69+D49+D36+D70</f>
        <v>585000</v>
      </c>
      <c r="E71" s="42">
        <f>E69+E49+E36+E70</f>
        <v>16579021</v>
      </c>
      <c r="F71" s="11"/>
      <c r="G71" s="1"/>
      <c r="H71" s="1"/>
      <c r="I71" s="1"/>
      <c r="J71" s="1"/>
      <c r="K71" s="1"/>
      <c r="L71" s="18"/>
    </row>
    <row r="72" spans="1:6" ht="31.5">
      <c r="A72" s="13" t="s">
        <v>5</v>
      </c>
      <c r="B72" s="58" t="s">
        <v>1</v>
      </c>
      <c r="C72" s="4"/>
      <c r="D72" s="4"/>
      <c r="E72" s="4"/>
      <c r="F72" s="3"/>
    </row>
    <row r="73" spans="1:6" ht="48" customHeight="1">
      <c r="A73" s="21">
        <v>1</v>
      </c>
      <c r="B73" s="59" t="s">
        <v>15</v>
      </c>
      <c r="C73" s="4">
        <v>609000</v>
      </c>
      <c r="D73" s="4">
        <v>609000</v>
      </c>
      <c r="E73" s="4"/>
      <c r="F73" s="9" t="s">
        <v>22</v>
      </c>
    </row>
    <row r="74" spans="1:6" ht="47.25">
      <c r="A74" s="14">
        <v>2</v>
      </c>
      <c r="B74" s="59" t="s">
        <v>11</v>
      </c>
      <c r="C74" s="4">
        <v>2383622</v>
      </c>
      <c r="D74" s="4">
        <v>683622</v>
      </c>
      <c r="E74" s="4">
        <v>1700000</v>
      </c>
      <c r="F74" s="9" t="s">
        <v>21</v>
      </c>
    </row>
    <row r="75" spans="1:6" ht="78.75">
      <c r="A75" s="14">
        <v>3</v>
      </c>
      <c r="B75" s="54" t="s">
        <v>84</v>
      </c>
      <c r="C75" s="4">
        <v>180000</v>
      </c>
      <c r="D75" s="4"/>
      <c r="E75" s="4">
        <v>180000</v>
      </c>
      <c r="F75" s="9" t="s">
        <v>55</v>
      </c>
    </row>
    <row r="76" spans="1:6" ht="31.5">
      <c r="A76" s="5"/>
      <c r="B76" s="58" t="s">
        <v>8</v>
      </c>
      <c r="C76" s="16">
        <f>C73+C74+C75</f>
        <v>3172622</v>
      </c>
      <c r="D76" s="16">
        <f>D73+D74+D75</f>
        <v>1292622</v>
      </c>
      <c r="E76" s="16">
        <f>E73+E74+E75</f>
        <v>1880000</v>
      </c>
      <c r="F76" s="10"/>
    </row>
    <row r="77" spans="1:6" ht="63">
      <c r="A77" s="13" t="s">
        <v>6</v>
      </c>
      <c r="B77" s="58" t="s">
        <v>12</v>
      </c>
      <c r="C77" s="6"/>
      <c r="D77" s="6"/>
      <c r="E77" s="6"/>
      <c r="F77" s="8"/>
    </row>
    <row r="78" spans="1:6" ht="78.75">
      <c r="A78" s="21">
        <v>1</v>
      </c>
      <c r="B78" s="60" t="s">
        <v>13</v>
      </c>
      <c r="C78" s="6">
        <v>2800000</v>
      </c>
      <c r="D78" s="6"/>
      <c r="E78" s="6">
        <v>2800000</v>
      </c>
      <c r="F78" s="11" t="s">
        <v>21</v>
      </c>
    </row>
    <row r="79" spans="1:6" ht="47.25">
      <c r="A79" s="5"/>
      <c r="B79" s="61" t="s">
        <v>10</v>
      </c>
      <c r="C79" s="15">
        <f>C78</f>
        <v>2800000</v>
      </c>
      <c r="D79" s="15"/>
      <c r="E79" s="15">
        <f>E78</f>
        <v>2800000</v>
      </c>
      <c r="F79" s="12"/>
    </row>
    <row r="80" spans="1:6" ht="31.5">
      <c r="A80" s="5"/>
      <c r="B80" s="61" t="s">
        <v>62</v>
      </c>
      <c r="C80" s="15">
        <f>C79+C76+C71</f>
        <v>23136643</v>
      </c>
      <c r="D80" s="15">
        <f>D79+D76+D71</f>
        <v>1877622</v>
      </c>
      <c r="E80" s="15">
        <f>E79+E76+E71</f>
        <v>21259021</v>
      </c>
      <c r="F80" s="12"/>
    </row>
    <row r="81" spans="1:6" ht="17.25" customHeight="1">
      <c r="A81" s="73" t="s">
        <v>65</v>
      </c>
      <c r="B81" s="74"/>
      <c r="C81" s="74"/>
      <c r="D81" s="74"/>
      <c r="E81" s="74"/>
      <c r="F81" s="75"/>
    </row>
    <row r="82" spans="1:6" ht="30" customHeight="1">
      <c r="A82" s="13" t="s">
        <v>56</v>
      </c>
      <c r="B82" s="61" t="s">
        <v>57</v>
      </c>
      <c r="C82" s="15"/>
      <c r="D82" s="15"/>
      <c r="E82" s="15"/>
      <c r="F82" s="12"/>
    </row>
    <row r="83" spans="1:6" ht="54" customHeight="1">
      <c r="A83" s="13" t="s">
        <v>58</v>
      </c>
      <c r="B83" s="62" t="s">
        <v>78</v>
      </c>
      <c r="C83" s="27">
        <v>1997125</v>
      </c>
      <c r="D83" s="15"/>
      <c r="E83" s="27">
        <v>1997125</v>
      </c>
      <c r="F83" s="28" t="s">
        <v>49</v>
      </c>
    </row>
    <row r="84" spans="1:6" ht="33" customHeight="1">
      <c r="A84" s="5"/>
      <c r="B84" s="61" t="s">
        <v>63</v>
      </c>
      <c r="C84" s="15">
        <f>C83</f>
        <v>1997125</v>
      </c>
      <c r="D84" s="15">
        <f>D83</f>
        <v>0</v>
      </c>
      <c r="E84" s="15">
        <f>E83</f>
        <v>1997125</v>
      </c>
      <c r="F84" s="12"/>
    </row>
    <row r="85" spans="1:6" ht="15" customHeight="1">
      <c r="A85" s="73" t="s">
        <v>72</v>
      </c>
      <c r="B85" s="74"/>
      <c r="C85" s="74"/>
      <c r="D85" s="74"/>
      <c r="E85" s="74"/>
      <c r="F85" s="75"/>
    </row>
    <row r="86" spans="1:6" ht="47.25">
      <c r="A86" s="13" t="s">
        <v>75</v>
      </c>
      <c r="B86" s="61" t="s">
        <v>76</v>
      </c>
      <c r="C86" s="15"/>
      <c r="D86" s="15"/>
      <c r="E86" s="15"/>
      <c r="F86" s="12"/>
    </row>
    <row r="87" spans="1:6" ht="38.25">
      <c r="A87" s="29" t="s">
        <v>58</v>
      </c>
      <c r="B87" s="62" t="s">
        <v>73</v>
      </c>
      <c r="C87" s="35">
        <v>885433</v>
      </c>
      <c r="D87" s="34"/>
      <c r="E87" s="35">
        <v>885433</v>
      </c>
      <c r="F87" s="36" t="s">
        <v>74</v>
      </c>
    </row>
    <row r="88" spans="1:6" ht="31.5">
      <c r="A88" s="5"/>
      <c r="B88" s="61" t="s">
        <v>79</v>
      </c>
      <c r="C88" s="15">
        <f>C87</f>
        <v>885433</v>
      </c>
      <c r="D88" s="15">
        <f>D87</f>
        <v>0</v>
      </c>
      <c r="E88" s="15">
        <f>E87</f>
        <v>885433</v>
      </c>
      <c r="F88" s="12"/>
    </row>
    <row r="89" spans="1:6" ht="31.5">
      <c r="A89" s="5"/>
      <c r="B89" s="58" t="s">
        <v>64</v>
      </c>
      <c r="C89" s="17">
        <f>C88+C84+C80</f>
        <v>26019201</v>
      </c>
      <c r="D89" s="17">
        <f>D88+D84+D80</f>
        <v>1877622</v>
      </c>
      <c r="E89" s="17">
        <f>E88+E84+E80</f>
        <v>24141579</v>
      </c>
      <c r="F89" s="7"/>
    </row>
  </sheetData>
  <sheetProtection/>
  <mergeCells count="12">
    <mergeCell ref="A85:F85"/>
    <mergeCell ref="A19:F19"/>
    <mergeCell ref="A20:F20"/>
    <mergeCell ref="A21:A22"/>
    <mergeCell ref="B21:B22"/>
    <mergeCell ref="A81:F81"/>
    <mergeCell ref="C21:C22"/>
    <mergeCell ref="D21:E21"/>
    <mergeCell ref="F21:F22"/>
    <mergeCell ref="A24:F24"/>
    <mergeCell ref="A61:A62"/>
    <mergeCell ref="B61:B62"/>
  </mergeCells>
  <printOptions/>
  <pageMargins left="0.5905511811023623" right="0.2362204724409449" top="0.3937007874015748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2023-07-14T06:19:52Z</dcterms:modified>
  <cp:category/>
  <cp:version/>
  <cp:contentType/>
  <cp:contentStatus/>
</cp:coreProperties>
</file>