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Прилож.№8 (2)" sheetId="6" r:id="rId1"/>
  </sheets>
  <definedNames>
    <definedName name="_xlnm.Print_Titles" localSheetId="0">'Прилож.№8 (2)'!$9:$9</definedName>
    <definedName name="_xlnm.Print_Area" localSheetId="0">'Прилож.№8 (2)'!$A$1:$C$47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C19" i="6"/>
  <c r="C13" i="6"/>
  <c r="C32" i="6"/>
  <c r="C45" i="6"/>
  <c r="C12" i="6" l="1"/>
  <c r="C11" i="6" s="1"/>
  <c r="C10" i="6" s="1"/>
  <c r="E24" i="6" l="1"/>
</calcChain>
</file>

<file path=xl/sharedStrings.xml><?xml version="1.0" encoding="utf-8"?>
<sst xmlns="http://schemas.openxmlformats.org/spreadsheetml/2006/main" count="83" uniqueCount="76">
  <si>
    <t>Наименование статей расходов</t>
  </si>
  <si>
    <t>1.</t>
  </si>
  <si>
    <t>2.</t>
  </si>
  <si>
    <t>№ п/п</t>
  </si>
  <si>
    <t>2.1.</t>
  </si>
  <si>
    <t>Всего по статьям расходов, в том числе: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</si>
  <si>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</si>
  <si>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</si>
  <si>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</si>
  <si>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</si>
  <si>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</si>
  <si>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</si>
  <si>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</si>
  <si>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</si>
  <si>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</si>
  <si>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</si>
  <si>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</si>
  <si>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</si>
  <si>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Оплата за потребление газа на объекте  «Вечный огонь»</t>
  </si>
  <si>
    <t>Содержание кладбищ (в т.ч. вывоз мусора)</t>
  </si>
  <si>
    <t xml:space="preserve">Отлов безнадзорных животных </t>
  </si>
  <si>
    <t xml:space="preserve"> </t>
  </si>
  <si>
    <t>1.14.</t>
  </si>
  <si>
    <t xml:space="preserve">Похороны безродных </t>
  </si>
  <si>
    <t>Замена лифта  (2 лифта  9 эт. дома)</t>
  </si>
  <si>
    <t>1.16.</t>
  </si>
  <si>
    <t>Благоустройство прилегающих территорий к жилому фонду по программе исполнения наказов избирателей</t>
  </si>
  <si>
    <t xml:space="preserve">Содержание и ремонт  памятников и Мемориальных мест </t>
  </si>
  <si>
    <t>Содержание мест погребения  участников боевых действий</t>
  </si>
  <si>
    <t>Оплата потребленной электроэнергии по наружному освещению городских парков, скверов и архитектурной подстветки, в т.ч. оплата потребленной электроэнергии на объекте "Комплекс фонтанов у   ККК "Тирасполь"</t>
  </si>
  <si>
    <t>Аллея почетных захоронений (памятники)</t>
  </si>
  <si>
    <t>1.13.</t>
  </si>
  <si>
    <t>Благоустройство (ст. 130130)</t>
  </si>
  <si>
    <t>План доходов  на 2025 г</t>
  </si>
  <si>
    <t>1.15.</t>
  </si>
  <si>
    <t>1.2.1.</t>
  </si>
  <si>
    <t>1.3.1.</t>
  </si>
  <si>
    <t>1.10.1.</t>
  </si>
  <si>
    <t>1.12.1.</t>
  </si>
  <si>
    <t>2.2.</t>
  </si>
  <si>
    <t>3.</t>
  </si>
  <si>
    <t>3.1.</t>
  </si>
  <si>
    <t xml:space="preserve"> Cодержание и уборка городских территорий</t>
  </si>
  <si>
    <t>1.2.2.</t>
  </si>
  <si>
    <t>Подготовка и оформление города к праздничным мероприятиям</t>
  </si>
  <si>
    <t>1.3.2.</t>
  </si>
  <si>
    <t>Благоустройство и содержание территорий зон отдыха, парков, скверов</t>
  </si>
  <si>
    <t>1.10.2.</t>
  </si>
  <si>
    <t xml:space="preserve">Ремонт сетей наружного освещения (парки, скверы, архитектурная подсветка) </t>
  </si>
  <si>
    <t>1.12.2.</t>
  </si>
  <si>
    <t xml:space="preserve">Содержание зеленых насаждений ( уход за зелеными насаждениями, спил и обрезка деревьев ) </t>
  </si>
  <si>
    <t>3.2.</t>
  </si>
  <si>
    <t xml:space="preserve">Муниципальная программа исполнения наказов избирателей, в т.ч. технический надзор </t>
  </si>
  <si>
    <t>Содержание зеленых насаждений ( уход за зелеными насаждениями, спил и обрезка деревьев ), в т.ч.кредиторская задолженность, из них:</t>
  </si>
  <si>
    <t>Кредиторская задолженность за 2024 год по состоянию на 01.01.2025 год</t>
  </si>
  <si>
    <t xml:space="preserve"> Cодержание и уборка городских территорий , в т.ч. кредиторская  задолженность 2024 г.  по состоянию на 01.01.2025 г., из них:</t>
  </si>
  <si>
    <t>Подготовка и оформление города к праздничным мероприятиям,  в т.ч. кредиторская задолженность 2024 г. по состоянию на 01.01.2025 г., из них:</t>
  </si>
  <si>
    <t>Благоустройство и содержание территорий зон отдыха, парков, скверов,  в т.ч. кредиторская задолженность 2024 г.  по состоянию на 01.01.2025 год, из них:</t>
  </si>
  <si>
    <t>1.1.1.</t>
  </si>
  <si>
    <t>1..1.2.</t>
  </si>
  <si>
    <t>Ремонт сетей наружного освещения (парки, скверы, архитектурная подсветка),  в т.ч.кредиторская задолженность 2024 г.  по состоянию на 01.01.2025 год, из них:</t>
  </si>
  <si>
    <r>
      <t xml:space="preserve">Содержание и ремонт жилого фонда (ст. 240310), </t>
    </r>
    <r>
      <rPr>
        <sz val="12"/>
        <rFont val="Times New Roman"/>
        <family val="1"/>
        <charset val="204"/>
      </rPr>
      <t>в т.ч кредиторская задолженность, 2024 г. по состоянию на 01.01.2025 г.  из них:</t>
    </r>
  </si>
  <si>
    <t xml:space="preserve">  Программа
расходования средств, поступивших от налога на содержание жилищного фонда,
объектов социально-культурной сферы и благоустройство территории 
города Тирасполь, на 2025 год</t>
  </si>
  <si>
    <t xml:space="preserve">к Решению Тираспольского городского </t>
  </si>
  <si>
    <t xml:space="preserve">Совета народных депутатов </t>
  </si>
  <si>
    <t>Приложение № 8</t>
  </si>
  <si>
    <t>План             на 2025 год</t>
  </si>
  <si>
    <t>Программа поддеджки ТСЖ, ЖСК, ПК (в т.ч.технический надзор)</t>
  </si>
  <si>
    <t>2.3.</t>
  </si>
  <si>
    <t xml:space="preserve">Приобретение, демонтаж-монтаж лифтов,  пусконаладочные работы </t>
  </si>
  <si>
    <r>
      <t xml:space="preserve">Муниципальная программа исполнения наказов избирателей, в т.ч. технический надзор (ст. 290000) , </t>
    </r>
    <r>
      <rPr>
        <sz val="12"/>
        <rFont val="Times New Roman"/>
        <family val="1"/>
        <charset val="204"/>
      </rPr>
      <t>в т.ч. кредиторская задолженность 2024 г. по состоянию на 01.01.2025 год</t>
    </r>
    <r>
      <rPr>
        <b/>
        <sz val="12"/>
        <rFont val="Times New Roman"/>
        <family val="1"/>
        <charset val="204"/>
      </rPr>
      <t xml:space="preserve">, из них: </t>
    </r>
  </si>
  <si>
    <t>Аварийный ремонт детских игровых площадок (элементов и ограждений)</t>
  </si>
  <si>
    <t>Монтаж сетей уличного освещения</t>
  </si>
  <si>
    <t xml:space="preserve">"Об утверждении местного </t>
  </si>
  <si>
    <t>бюджета города Тирасполь на 2025 год"</t>
  </si>
  <si>
    <t>№ 3 от 13 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</si>
</sst>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3" fontId="1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1"/>
  <sheetViews>
    <sheetView tabSelected="1" view="pageBreakPreview" zoomScaleSheetLayoutView="100" workbookViewId="0">
      <selection activeCell="E9" sqref="E9"/>
    </sheetView>
  </sheetViews>
  <sheetFormatPr defaultColWidth="9.140625" defaultRowHeight="15.75" x14ac:dyDescent="0.25"/>
  <cols>
    <col min="1" max="1" width="7.7109375" style="1" customWidth="1"/>
    <col min="2" max="2" width="77.140625" style="1" customWidth="1"/>
    <col min="3" max="3" width="13.85546875" style="1" customWidth="1"/>
    <col min="4" max="4" width="10.140625" style="1" bestFit="1" customWidth="1"/>
    <col min="5" max="5" width="14.140625" style="1" customWidth="1"/>
    <col min="6" max="16384" width="9.140625" style="1"/>
  </cols>
  <sheetData>
    <row r="1" spans="1:15" s="18" customFormat="1" x14ac:dyDescent="0.25">
      <c r="A1" s="44"/>
      <c r="B1" s="44"/>
      <c r="C1" s="46" t="s">
        <v>65</v>
      </c>
      <c r="D1" s="44"/>
      <c r="E1" s="44"/>
      <c r="F1" s="44"/>
      <c r="G1" s="44"/>
      <c r="H1" s="44"/>
      <c r="I1" s="42"/>
      <c r="J1" s="44"/>
      <c r="K1" s="44"/>
      <c r="L1" s="44"/>
      <c r="M1" s="44"/>
      <c r="N1" s="44"/>
      <c r="O1" s="42"/>
    </row>
    <row r="2" spans="1:15" s="18" customFormat="1" x14ac:dyDescent="0.25">
      <c r="A2" s="45"/>
      <c r="B2" s="45"/>
      <c r="C2" s="47" t="s">
        <v>63</v>
      </c>
      <c r="D2" s="45"/>
      <c r="E2" s="45"/>
      <c r="F2" s="45"/>
      <c r="G2" s="45"/>
      <c r="H2" s="45"/>
      <c r="I2" s="43"/>
      <c r="J2" s="45"/>
      <c r="K2" s="45"/>
      <c r="L2" s="45"/>
      <c r="M2" s="45"/>
      <c r="N2" s="45"/>
      <c r="O2" s="43"/>
    </row>
    <row r="3" spans="1:15" s="18" customFormat="1" x14ac:dyDescent="0.25">
      <c r="A3" s="45"/>
      <c r="B3" s="45"/>
      <c r="C3" s="47" t="s">
        <v>64</v>
      </c>
      <c r="D3" s="45"/>
      <c r="E3" s="45"/>
      <c r="F3" s="45"/>
      <c r="G3" s="45"/>
      <c r="H3" s="45"/>
      <c r="I3" s="43"/>
      <c r="J3" s="45"/>
      <c r="K3" s="45"/>
      <c r="L3" s="45"/>
      <c r="M3" s="45"/>
      <c r="N3" s="45"/>
      <c r="O3" s="43"/>
    </row>
    <row r="4" spans="1:15" s="18" customFormat="1" x14ac:dyDescent="0.25">
      <c r="A4" s="45"/>
      <c r="B4" s="45"/>
      <c r="C4" s="47" t="s">
        <v>75</v>
      </c>
      <c r="D4" s="45"/>
      <c r="E4" s="45"/>
      <c r="F4" s="45"/>
      <c r="G4" s="45"/>
      <c r="H4" s="45"/>
      <c r="I4" s="43"/>
      <c r="J4" s="45"/>
      <c r="K4" s="45"/>
      <c r="L4" s="45"/>
      <c r="M4" s="45"/>
      <c r="N4" s="45"/>
      <c r="O4" s="43"/>
    </row>
    <row r="5" spans="1:15" s="18" customFormat="1" x14ac:dyDescent="0.25">
      <c r="A5" s="47"/>
      <c r="B5" s="47"/>
      <c r="C5" s="48" t="s">
        <v>73</v>
      </c>
      <c r="D5" s="45"/>
      <c r="E5" s="45"/>
      <c r="F5" s="45"/>
      <c r="G5" s="45"/>
      <c r="H5" s="45"/>
      <c r="I5" s="47"/>
      <c r="J5" s="45"/>
      <c r="K5" s="45"/>
      <c r="L5" s="45"/>
      <c r="M5" s="45"/>
      <c r="N5" s="45"/>
      <c r="O5" s="47"/>
    </row>
    <row r="6" spans="1:15" s="18" customFormat="1" x14ac:dyDescent="0.25">
      <c r="A6" s="47"/>
      <c r="B6" s="47"/>
      <c r="C6" s="48" t="s">
        <v>74</v>
      </c>
      <c r="D6" s="45"/>
      <c r="E6" s="45"/>
      <c r="F6" s="45"/>
      <c r="G6" s="45"/>
      <c r="H6" s="45"/>
      <c r="I6" s="47"/>
      <c r="J6" s="45"/>
      <c r="K6" s="45"/>
      <c r="L6" s="45"/>
      <c r="M6" s="45"/>
      <c r="N6" s="45"/>
      <c r="O6" s="47"/>
    </row>
    <row r="7" spans="1:15" s="18" customFormat="1" ht="14.25" customHeight="1" x14ac:dyDescent="0.25">
      <c r="A7" s="50"/>
      <c r="B7" s="50"/>
      <c r="C7" s="50"/>
    </row>
    <row r="8" spans="1:15" ht="60" customHeight="1" x14ac:dyDescent="0.25">
      <c r="A8" s="49" t="s">
        <v>62</v>
      </c>
      <c r="B8" s="49"/>
      <c r="C8" s="49"/>
    </row>
    <row r="9" spans="1:15" s="2" customFormat="1" ht="34.5" customHeight="1" x14ac:dyDescent="0.25">
      <c r="A9" s="11" t="s">
        <v>3</v>
      </c>
      <c r="B9" s="12" t="s">
        <v>0</v>
      </c>
      <c r="C9" s="11" t="s">
        <v>66</v>
      </c>
    </row>
    <row r="10" spans="1:15" s="2" customFormat="1" ht="16.5" customHeight="1" x14ac:dyDescent="0.25">
      <c r="A10" s="11"/>
      <c r="B10" s="7" t="s">
        <v>33</v>
      </c>
      <c r="C10" s="8">
        <f>C11</f>
        <v>19486497</v>
      </c>
    </row>
    <row r="11" spans="1:15" x14ac:dyDescent="0.25">
      <c r="A11" s="11"/>
      <c r="B11" s="7" t="s">
        <v>5</v>
      </c>
      <c r="C11" s="8">
        <f>C12+C39+C45</f>
        <v>19486497</v>
      </c>
      <c r="D11" s="4"/>
    </row>
    <row r="12" spans="1:15" s="5" customFormat="1" x14ac:dyDescent="0.25">
      <c r="A12" s="13" t="s">
        <v>1</v>
      </c>
      <c r="B12" s="14" t="s">
        <v>32</v>
      </c>
      <c r="C12" s="23">
        <f>C13+C16+C19+C22+C23+C24+C25+C26+C27+C28+C31+C32+C35+C37+C38</f>
        <v>12994674</v>
      </c>
      <c r="D12" s="21"/>
    </row>
    <row r="13" spans="1:15" ht="30.75" customHeight="1" x14ac:dyDescent="0.25">
      <c r="A13" s="25" t="s">
        <v>6</v>
      </c>
      <c r="B13" s="34" t="s">
        <v>55</v>
      </c>
      <c r="C13" s="31">
        <f>C14+C15</f>
        <v>8478885</v>
      </c>
      <c r="D13" s="4"/>
    </row>
    <row r="14" spans="1:15" ht="15.75" customHeight="1" x14ac:dyDescent="0.25">
      <c r="A14" s="15" t="s">
        <v>58</v>
      </c>
      <c r="B14" s="41" t="s">
        <v>42</v>
      </c>
      <c r="C14" s="36">
        <v>7657165</v>
      </c>
      <c r="D14" s="4"/>
    </row>
    <row r="15" spans="1:15" ht="14.25" customHeight="1" x14ac:dyDescent="0.25">
      <c r="A15" s="15" t="s">
        <v>59</v>
      </c>
      <c r="B15" s="41" t="s">
        <v>54</v>
      </c>
      <c r="C15" s="36">
        <v>821720</v>
      </c>
      <c r="D15" s="4"/>
    </row>
    <row r="16" spans="1:15" ht="33" customHeight="1" x14ac:dyDescent="0.25">
      <c r="A16" s="25" t="s">
        <v>7</v>
      </c>
      <c r="B16" s="34" t="s">
        <v>56</v>
      </c>
      <c r="C16" s="31">
        <v>300000</v>
      </c>
      <c r="D16" s="4"/>
    </row>
    <row r="17" spans="1:5" ht="17.25" customHeight="1" x14ac:dyDescent="0.25">
      <c r="A17" s="15" t="s">
        <v>35</v>
      </c>
      <c r="B17" s="19" t="s">
        <v>44</v>
      </c>
      <c r="C17" s="36">
        <v>143408</v>
      </c>
      <c r="D17" s="4"/>
    </row>
    <row r="18" spans="1:5" ht="15" customHeight="1" x14ac:dyDescent="0.25">
      <c r="A18" s="15" t="s">
        <v>43</v>
      </c>
      <c r="B18" s="41" t="s">
        <v>54</v>
      </c>
      <c r="C18" s="36">
        <v>156592</v>
      </c>
      <c r="D18" s="4"/>
    </row>
    <row r="19" spans="1:5" ht="43.5" customHeight="1" x14ac:dyDescent="0.25">
      <c r="A19" s="25" t="s">
        <v>8</v>
      </c>
      <c r="B19" s="34" t="s">
        <v>57</v>
      </c>
      <c r="C19" s="31">
        <f>C20+C21</f>
        <v>1000000</v>
      </c>
      <c r="D19" s="4"/>
    </row>
    <row r="20" spans="1:5" ht="22.5" customHeight="1" x14ac:dyDescent="0.25">
      <c r="A20" s="15" t="s">
        <v>36</v>
      </c>
      <c r="B20" s="41" t="s">
        <v>46</v>
      </c>
      <c r="C20" s="36">
        <v>890194</v>
      </c>
      <c r="D20" s="4"/>
    </row>
    <row r="21" spans="1:5" ht="18.75" customHeight="1" x14ac:dyDescent="0.25">
      <c r="A21" s="15" t="s">
        <v>45</v>
      </c>
      <c r="B21" s="41" t="s">
        <v>54</v>
      </c>
      <c r="C21" s="36">
        <v>109806</v>
      </c>
      <c r="D21" s="4"/>
    </row>
    <row r="22" spans="1:5" ht="15" customHeight="1" x14ac:dyDescent="0.25">
      <c r="A22" s="25" t="s">
        <v>9</v>
      </c>
      <c r="B22" s="34" t="s">
        <v>27</v>
      </c>
      <c r="C22" s="31">
        <v>65000</v>
      </c>
      <c r="D22" s="4"/>
    </row>
    <row r="23" spans="1:5" x14ac:dyDescent="0.25">
      <c r="A23" s="25" t="s">
        <v>10</v>
      </c>
      <c r="B23" s="34" t="s">
        <v>20</v>
      </c>
      <c r="C23" s="31">
        <v>0</v>
      </c>
      <c r="D23" s="4"/>
    </row>
    <row r="24" spans="1:5" x14ac:dyDescent="0.25">
      <c r="A24" s="25" t="s">
        <v>11</v>
      </c>
      <c r="B24" s="34" t="s">
        <v>19</v>
      </c>
      <c r="C24" s="31">
        <v>200000</v>
      </c>
      <c r="D24" s="4"/>
      <c r="E24" s="20">
        <f>SUM(C12)</f>
        <v>12994674</v>
      </c>
    </row>
    <row r="25" spans="1:5" x14ac:dyDescent="0.25">
      <c r="A25" s="25" t="s">
        <v>12</v>
      </c>
      <c r="B25" s="34" t="s">
        <v>30</v>
      </c>
      <c r="C25" s="31">
        <v>60000</v>
      </c>
      <c r="D25" s="4"/>
      <c r="E25" s="20"/>
    </row>
    <row r="26" spans="1:5" x14ac:dyDescent="0.25">
      <c r="A26" s="25" t="s">
        <v>13</v>
      </c>
      <c r="B26" s="34" t="s">
        <v>28</v>
      </c>
      <c r="C26" s="31">
        <v>10000</v>
      </c>
      <c r="D26" s="4"/>
    </row>
    <row r="27" spans="1:5" x14ac:dyDescent="0.25">
      <c r="A27" s="39" t="s">
        <v>14</v>
      </c>
      <c r="B27" s="34" t="s">
        <v>23</v>
      </c>
      <c r="C27" s="31">
        <v>40000</v>
      </c>
      <c r="D27" s="4"/>
    </row>
    <row r="28" spans="1:5" ht="44.25" customHeight="1" x14ac:dyDescent="0.25">
      <c r="A28" s="25" t="s">
        <v>15</v>
      </c>
      <c r="B28" s="34" t="s">
        <v>60</v>
      </c>
      <c r="C28" s="31">
        <f>C29+C30</f>
        <v>160000</v>
      </c>
      <c r="D28" s="4"/>
    </row>
    <row r="29" spans="1:5" ht="30" customHeight="1" x14ac:dyDescent="0.25">
      <c r="A29" s="37" t="s">
        <v>37</v>
      </c>
      <c r="B29" s="41" t="s">
        <v>48</v>
      </c>
      <c r="C29" s="36">
        <v>100078</v>
      </c>
      <c r="D29" s="4"/>
    </row>
    <row r="30" spans="1:5" ht="20.25" customHeight="1" x14ac:dyDescent="0.25">
      <c r="A30" s="15" t="s">
        <v>47</v>
      </c>
      <c r="B30" s="41" t="s">
        <v>54</v>
      </c>
      <c r="C30" s="36">
        <v>59922</v>
      </c>
      <c r="D30" s="4"/>
    </row>
    <row r="31" spans="1:5" x14ac:dyDescent="0.25">
      <c r="A31" s="25" t="s">
        <v>16</v>
      </c>
      <c r="B31" s="34" t="s">
        <v>18</v>
      </c>
      <c r="C31" s="31">
        <v>4803</v>
      </c>
      <c r="D31" s="4"/>
    </row>
    <row r="32" spans="1:5" ht="31.5" x14ac:dyDescent="0.25">
      <c r="A32" s="25" t="s">
        <v>17</v>
      </c>
      <c r="B32" s="34" t="s">
        <v>53</v>
      </c>
      <c r="C32" s="31">
        <f>C33+C34</f>
        <v>2096877</v>
      </c>
      <c r="D32" s="4"/>
    </row>
    <row r="33" spans="1:7" ht="31.5" x14ac:dyDescent="0.25">
      <c r="A33" s="15" t="s">
        <v>38</v>
      </c>
      <c r="B33" s="41" t="s">
        <v>50</v>
      </c>
      <c r="C33" s="36">
        <v>2014819</v>
      </c>
      <c r="D33" s="4"/>
    </row>
    <row r="34" spans="1:7" x14ac:dyDescent="0.25">
      <c r="A34" s="15" t="s">
        <v>49</v>
      </c>
      <c r="B34" s="41" t="s">
        <v>54</v>
      </c>
      <c r="C34" s="36">
        <v>82058</v>
      </c>
      <c r="D34" s="4"/>
    </row>
    <row r="35" spans="1:7" ht="47.25" customHeight="1" x14ac:dyDescent="0.25">
      <c r="A35" s="25" t="s">
        <v>31</v>
      </c>
      <c r="B35" s="19" t="s">
        <v>29</v>
      </c>
      <c r="C35" s="31">
        <v>298644</v>
      </c>
      <c r="D35" s="4"/>
      <c r="E35" s="1" t="s">
        <v>21</v>
      </c>
      <c r="G35" s="24"/>
    </row>
    <row r="36" spans="1:7" ht="31.9" hidden="1" customHeight="1" x14ac:dyDescent="0.25">
      <c r="A36" s="15" t="s">
        <v>25</v>
      </c>
      <c r="B36" s="22" t="s">
        <v>26</v>
      </c>
      <c r="C36" s="6">
        <v>0</v>
      </c>
      <c r="D36" s="4"/>
    </row>
    <row r="37" spans="1:7" ht="21.75" customHeight="1" x14ac:dyDescent="0.25">
      <c r="A37" s="13" t="s">
        <v>22</v>
      </c>
      <c r="B37" s="30" t="s">
        <v>72</v>
      </c>
      <c r="C37" s="31">
        <v>180465</v>
      </c>
      <c r="D37" s="4"/>
    </row>
    <row r="38" spans="1:7" ht="18.75" customHeight="1" x14ac:dyDescent="0.25">
      <c r="A38" s="13" t="s">
        <v>34</v>
      </c>
      <c r="B38" s="30" t="s">
        <v>71</v>
      </c>
      <c r="C38" s="31">
        <v>100000</v>
      </c>
      <c r="D38" s="4"/>
    </row>
    <row r="39" spans="1:7" s="5" customFormat="1" ht="31.5" x14ac:dyDescent="0.25">
      <c r="A39" s="13" t="s">
        <v>2</v>
      </c>
      <c r="B39" s="26" t="s">
        <v>61</v>
      </c>
      <c r="C39" s="31">
        <v>1742821</v>
      </c>
    </row>
    <row r="40" spans="1:7" s="3" customFormat="1" hidden="1" x14ac:dyDescent="0.25">
      <c r="A40" s="29" t="s">
        <v>4</v>
      </c>
      <c r="B40" s="28" t="s">
        <v>24</v>
      </c>
      <c r="C40" s="6">
        <v>0</v>
      </c>
    </row>
    <row r="41" spans="1:7" s="3" customFormat="1" ht="16.5" hidden="1" customHeight="1" x14ac:dyDescent="0.25">
      <c r="A41" s="29"/>
      <c r="B41" s="28"/>
      <c r="C41" s="6"/>
    </row>
    <row r="42" spans="1:7" s="3" customFormat="1" ht="16.5" customHeight="1" x14ac:dyDescent="0.25">
      <c r="A42" s="29" t="s">
        <v>4</v>
      </c>
      <c r="B42" s="28" t="s">
        <v>67</v>
      </c>
      <c r="C42" s="6">
        <v>500000</v>
      </c>
    </row>
    <row r="43" spans="1:7" s="3" customFormat="1" ht="18" customHeight="1" x14ac:dyDescent="0.25">
      <c r="A43" s="27" t="s">
        <v>39</v>
      </c>
      <c r="B43" s="32" t="s">
        <v>69</v>
      </c>
      <c r="C43" s="36">
        <v>1225680</v>
      </c>
    </row>
    <row r="44" spans="1:7" s="3" customFormat="1" ht="16.5" customHeight="1" x14ac:dyDescent="0.25">
      <c r="A44" s="27" t="s">
        <v>68</v>
      </c>
      <c r="B44" s="41" t="s">
        <v>54</v>
      </c>
      <c r="C44" s="36">
        <v>17141</v>
      </c>
    </row>
    <row r="45" spans="1:7" s="3" customFormat="1" ht="43.5" customHeight="1" x14ac:dyDescent="0.25">
      <c r="A45" s="33" t="s">
        <v>40</v>
      </c>
      <c r="B45" s="35" t="s">
        <v>70</v>
      </c>
      <c r="C45" s="8">
        <f>C46+C47</f>
        <v>4749002</v>
      </c>
    </row>
    <row r="46" spans="1:7" s="3" customFormat="1" ht="33" customHeight="1" x14ac:dyDescent="0.25">
      <c r="A46" s="27" t="s">
        <v>41</v>
      </c>
      <c r="B46" s="38" t="s">
        <v>52</v>
      </c>
      <c r="C46" s="40">
        <v>3842900</v>
      </c>
    </row>
    <row r="47" spans="1:7" s="3" customFormat="1" ht="22.5" customHeight="1" x14ac:dyDescent="0.25">
      <c r="A47" s="11" t="s">
        <v>51</v>
      </c>
      <c r="B47" s="41" t="s">
        <v>54</v>
      </c>
      <c r="C47" s="9">
        <v>906102</v>
      </c>
    </row>
    <row r="48" spans="1:7" s="3" customFormat="1" ht="15.75" customHeight="1" x14ac:dyDescent="0.25">
      <c r="A48" s="16"/>
      <c r="B48" s="10"/>
      <c r="C48" s="10"/>
    </row>
    <row r="49" spans="1:3" x14ac:dyDescent="0.25">
      <c r="A49" s="17"/>
      <c r="B49" s="4"/>
      <c r="C49" s="4"/>
    </row>
    <row r="50" spans="1:3" ht="40.5" customHeight="1" x14ac:dyDescent="0.25">
      <c r="A50" s="17"/>
      <c r="B50" s="4"/>
      <c r="C50" s="4"/>
    </row>
    <row r="51" spans="1:3" x14ac:dyDescent="0.25">
      <c r="C51" s="4"/>
    </row>
  </sheetData>
  <mergeCells count="2">
    <mergeCell ref="A8:C8"/>
    <mergeCell ref="A7:C7"/>
  </mergeCells>
  <phoneticPr fontId="0" type="noConversion"/>
  <pageMargins left="0.6692913385826772" right="0.15748031496062992" top="0.39370078740157483" bottom="0.39370078740157483" header="0.11811023622047245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Прилож.№8 (2)</vt:lpstr>
      <vt:lpstr>'Прилож.№8 (2)'!Заголовки_для_печати</vt:lpstr>
      <vt:lpstr>'Прилож.№8 (2)'!Область_печати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USER</cp:lastModifiedBy>
  <cp:lastPrinted>2025-02-14T07:09:10Z</cp:lastPrinted>
  <dcterms:created xsi:type="dcterms:W3CDTF">2016-12-29T08:37:45Z</dcterms:created>
  <dcterms:modified xsi:type="dcterms:W3CDTF">2025-02-14T07:09:17Z</dcterms:modified>
</cp:coreProperties>
</file>