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/>
  </bookViews>
  <sheets>
    <sheet name="Прилож.№8 (2)" sheetId="6" r:id="rId1"/>
    <sheet name="Лист1" sheetId="7" r:id="rId2"/>
    <sheet name="Лист2" sheetId="8" r:id="rId3"/>
    <sheet name="Лист3" sheetId="9" r:id="rId4"/>
  </sheets>
  <definedNames>
    <definedName name="_xlnm.Print_Titles" localSheetId="0">'Прилож.№8 (2)'!$24:$24</definedName>
    <definedName name="_xlnm.Print_Area" localSheetId="0">'Прилож.№8 (2)'!$A$1:$C$69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6" l="1"/>
  <c r="C37" i="6" l="1"/>
  <c r="C33" i="6"/>
  <c r="C48" i="6"/>
  <c r="C54" i="6"/>
  <c r="C45" i="6"/>
  <c r="C51" i="6"/>
  <c r="C28" i="6" l="1"/>
  <c r="C27" i="6" s="1"/>
  <c r="E37" i="6" l="1"/>
</calcChain>
</file>

<file path=xl/sharedStrings.xml><?xml version="1.0" encoding="utf-8"?>
<sst xmlns="http://schemas.openxmlformats.org/spreadsheetml/2006/main" count="103" uniqueCount="91">
  <si>
    <t>Наименование статей расходов</t>
  </si>
  <si>
    <t>1.</t>
  </si>
  <si>
    <t>2.</t>
  </si>
  <si>
    <t>№ п/п</t>
  </si>
  <si>
    <t>2.1.</t>
  </si>
  <si>
    <t>Всего по статьям расходов, в том числе: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</si>
  <si>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</si>
  <si>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</si>
  <si>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</si>
  <si>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</si>
  <si>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</si>
  <si>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</si>
  <si>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</si>
  <si>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</si>
  <si>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</si>
  <si>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</si>
  <si>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</si>
  <si>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</si>
  <si>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Оплата за потребление газа на объекте  «Вечный огонь»</t>
  </si>
  <si>
    <t>Содержание кладбищ (в т.ч. вывоз мусора)</t>
  </si>
  <si>
    <t xml:space="preserve">Отлов безнадзорных животных </t>
  </si>
  <si>
    <t xml:space="preserve"> </t>
  </si>
  <si>
    <t>1.14.</t>
  </si>
  <si>
    <t>Замена лифта  (2 лифта  9 эт. дома)</t>
  </si>
  <si>
    <t>1.16.</t>
  </si>
  <si>
    <t>Благоустройство прилегающих территорий к жилому фонду по программе исполнения наказов избирателей</t>
  </si>
  <si>
    <t xml:space="preserve">Содержание и ремонт  памятников и Мемориальных мест </t>
  </si>
  <si>
    <t>Содержание мест погребения  участников боевых действий</t>
  </si>
  <si>
    <t>Оплата потребленной электроэнергии по наружному освещению городских парков, скверов и архитектурной подстветки, в т.ч. оплата потребленной электроэнергии на объекте "Комплекс фонтанов у   ККК "Тирасполь"</t>
  </si>
  <si>
    <t>1.13.</t>
  </si>
  <si>
    <t>Благоустройство (ст. 130130)</t>
  </si>
  <si>
    <t>Аварийный ремонт детских игровцых площадок (элементов и ограждений)</t>
  </si>
  <si>
    <t>1.10.1.</t>
  </si>
  <si>
    <t>1.12.1.</t>
  </si>
  <si>
    <t>3.</t>
  </si>
  <si>
    <t>Подготовка и оформление города к праздничным мероприятиям</t>
  </si>
  <si>
    <t>1.10.2.</t>
  </si>
  <si>
    <t xml:space="preserve">Ремонт сетей наружного освещения (парки, скверы, архитектурная подсветка) </t>
  </si>
  <si>
    <t>1.12.2.</t>
  </si>
  <si>
    <t>Кредиторская задолженность за 2025 год по состоянию на 01.01.2026 год</t>
  </si>
  <si>
    <t>Ремонт сетей наружного освещения (парки, скверы, архитектурная подсветка),  в т.ч.кредиторская задолженность 2025 г.  по состоянию на 01.01.2026 год, из них:</t>
  </si>
  <si>
    <t>Содержание и ремонт жилого фонда (ст. 240310)</t>
  </si>
  <si>
    <r>
      <t xml:space="preserve">Муниципальная программа исполнения наказов избирателей, в т.ч. технический надзор (ст. 290000) </t>
    </r>
    <r>
      <rPr>
        <sz val="12"/>
        <rFont val="Times New Roman"/>
        <family val="1"/>
        <charset val="204"/>
      </rPr>
      <t xml:space="preserve"> </t>
    </r>
  </si>
  <si>
    <t>4.</t>
  </si>
  <si>
    <t>1.15.</t>
  </si>
  <si>
    <t>Изготовление и установка пандусов</t>
  </si>
  <si>
    <t>1.17.</t>
  </si>
  <si>
    <t>План доходов  на 2026 г</t>
  </si>
  <si>
    <t>Содержание и ремонт  памятников и Мемориальных мест , в т.ч. кредиторская  задолженность 2025 г.  по состоянию на 01.01.2026 г., из них:</t>
  </si>
  <si>
    <t>Содержание кладбищ (в т.ч. вывоз мусора), в т.ч. кредиторская  задолженность 2025 г.  по состоянию на 01.01.2026 г., из них:</t>
  </si>
  <si>
    <t>Похороны безродных, в т.ч. кредиторская  задолженность 2025 г.  по состоянию на 01.01.2026 г., из них:</t>
  </si>
  <si>
    <t>Похороны безродных</t>
  </si>
  <si>
    <t>Оплата за потребление газа на объекте  «Вечный огонь», в т.ч.кредиторская задолженность 2025 г.  по состоянию на 01.01.2026 год, из них:</t>
  </si>
  <si>
    <t xml:space="preserve"> Cодержание и уборка городских территорий </t>
  </si>
  <si>
    <t>1.11.1.</t>
  </si>
  <si>
    <t>1.11.2.</t>
  </si>
  <si>
    <t>Содержание Дендрапака (в т.ч. уход за зелеными  насаждениями)</t>
  </si>
  <si>
    <t>1.5.1.</t>
  </si>
  <si>
    <t>1.5.2.</t>
  </si>
  <si>
    <t>1.7.1.</t>
  </si>
  <si>
    <t>1.7.2.</t>
  </si>
  <si>
    <t>Аллея почетных захоронений (памятники 6 чел)</t>
  </si>
  <si>
    <t>Программа поддержки ТСЖ. ЖСК.ПК ( в т.ч. технический надзор)</t>
  </si>
  <si>
    <t>Содержание зеленых насаждений в т.ч.кредиторская задолженность, из них:</t>
  </si>
  <si>
    <t>Содержание зеленых насаждений  ( в т.ч. покос)</t>
  </si>
  <si>
    <t>Содержание центрального парка "Екатериниский" в т.ч. стадионов ТСШ № 18 и ТСШ № 5 (санитраная уборка, уход за зелеными насаждениями, аварийный ремонт и т.д.)</t>
  </si>
  <si>
    <t>Кредиторская задолженность за 2025год по состоянию на 01.01.2026 год</t>
  </si>
  <si>
    <t>1.13.1.</t>
  </si>
  <si>
    <t>1.13.2.</t>
  </si>
  <si>
    <t>1.18.</t>
  </si>
  <si>
    <t>Изготовление (приобретение), ремонт, установка,  скамеек, урн, информационных табличек</t>
  </si>
  <si>
    <t xml:space="preserve">Благоустройство и содержание территорий зон отдыха, парков, скверов      </t>
  </si>
  <si>
    <t xml:space="preserve">к Решению Тираспольского городского </t>
  </si>
  <si>
    <t xml:space="preserve">Совета народных депутатов </t>
  </si>
  <si>
    <t>Приложение № 8</t>
  </si>
  <si>
    <t>«Об утверждении местного бюджета</t>
  </si>
  <si>
    <t>города Тирасполь на 2026 год»</t>
  </si>
  <si>
    <t xml:space="preserve">  Программа
расходования средств, поступивших от налога на содержание жилищного фонда,
объектов социально-культурной сферы и благоустройство территории 
города Тирасполь, на 2026 год</t>
  </si>
  <si>
    <t>Программа по капитальному ремонту (ст.240330)</t>
  </si>
  <si>
    <t>1.19.</t>
  </si>
  <si>
    <t>Резерв</t>
  </si>
  <si>
    <t>Приложение № 4</t>
  </si>
  <si>
    <t>Оплата потребленной электроэнергии по наружному освещению городских парков, скверов и архитектурной подсветки, в т.ч. оплата потребленной электроэнергии на объекте "Комплекс фонтанов у   ККК "Тирасполь",в т.ч.кредиторская задолженность 2025 г.  по состоянию на 01.01.2026 год, из них:</t>
  </si>
  <si>
    <t xml:space="preserve">"О внесении изменений и дополнений в </t>
  </si>
  <si>
    <t>Решение Тираспольского городского</t>
  </si>
  <si>
    <t xml:space="preserve">Совета народных депутатов № 3 </t>
  </si>
  <si>
    <t xml:space="preserve">города Тирасполь на 2026 год», принятое </t>
  </si>
  <si>
    <t>на 5-ой сессии 27 созыва 12 февраля 2026 года"</t>
  </si>
  <si>
    <t xml:space="preserve">№ 3   от  12  февраля 2026 г.  </t>
  </si>
  <si>
    <t>2026  год</t>
  </si>
  <si>
    <t xml:space="preserve">№ 36 от 02 апреля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</si>
</sst>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sz val="12"/>
      <color theme="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2" borderId="0" xfId="0" applyFont="1" applyFill="1"/>
    <xf numFmtId="0" fontId="2" fillId="0" borderId="0" xfId="0" applyFont="1"/>
    <xf numFmtId="0" fontId="3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/>
    <xf numFmtId="3" fontId="1" fillId="0" borderId="0" xfId="0" applyNumberFormat="1" applyFont="1"/>
    <xf numFmtId="0" fontId="4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/>
    <xf numFmtId="0" fontId="5" fillId="0" borderId="0" xfId="0" applyFont="1" applyAlignment="1">
      <alignment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7" fillId="3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72"/>
  <sheetViews>
    <sheetView tabSelected="1" view="pageBreakPreview" zoomScaleSheetLayoutView="100" workbookViewId="0">
      <selection activeCell="A23" sqref="A23:C23"/>
    </sheetView>
  </sheetViews>
  <sheetFormatPr defaultColWidth="9.140625" defaultRowHeight="15.75" x14ac:dyDescent="0.25"/>
  <cols>
    <col min="1" max="1" width="7.7109375" style="1" customWidth="1"/>
    <col min="2" max="2" width="79.5703125" style="1" customWidth="1"/>
    <col min="3" max="3" width="13.85546875" style="1" customWidth="1"/>
    <col min="4" max="4" width="10.140625" style="1" bestFit="1" customWidth="1"/>
    <col min="5" max="5" width="14.140625" style="1" customWidth="1"/>
    <col min="6" max="16384" width="9.140625" style="1"/>
  </cols>
  <sheetData>
    <row r="1" spans="1:9" s="37" customFormat="1" ht="12" customHeight="1" x14ac:dyDescent="0.25">
      <c r="A1" s="36"/>
      <c r="B1" s="36"/>
      <c r="C1" s="49" t="s">
        <v>81</v>
      </c>
      <c r="D1" s="36"/>
      <c r="E1" s="43"/>
      <c r="F1" s="36"/>
      <c r="G1" s="36"/>
      <c r="H1" s="36"/>
      <c r="I1" s="43"/>
    </row>
    <row r="2" spans="1:9" s="37" customFormat="1" x14ac:dyDescent="0.25">
      <c r="A2" s="47"/>
      <c r="B2" s="47"/>
      <c r="C2" s="46" t="s">
        <v>72</v>
      </c>
      <c r="D2" s="36"/>
      <c r="E2" s="47"/>
      <c r="F2" s="36"/>
      <c r="G2" s="36"/>
      <c r="H2" s="36"/>
      <c r="I2" s="47"/>
    </row>
    <row r="3" spans="1:9" s="37" customFormat="1" ht="12" customHeight="1" x14ac:dyDescent="0.25">
      <c r="A3" s="47"/>
      <c r="B3" s="47"/>
      <c r="C3" s="46" t="s">
        <v>73</v>
      </c>
      <c r="D3" s="36"/>
      <c r="E3" s="47"/>
      <c r="F3" s="36"/>
      <c r="G3" s="36"/>
      <c r="H3" s="36"/>
      <c r="I3" s="47"/>
    </row>
    <row r="4" spans="1:9" s="37" customFormat="1" ht="12" customHeight="1" x14ac:dyDescent="0.25">
      <c r="A4" s="47"/>
      <c r="B4" s="47"/>
      <c r="C4" s="46" t="s">
        <v>90</v>
      </c>
      <c r="D4" s="36"/>
      <c r="E4" s="47"/>
      <c r="F4" s="36"/>
      <c r="G4" s="36"/>
      <c r="H4" s="36"/>
      <c r="I4" s="47"/>
    </row>
    <row r="5" spans="1:9" s="37" customFormat="1" ht="12" customHeight="1" x14ac:dyDescent="0.25">
      <c r="A5" s="47"/>
      <c r="B5" s="47"/>
      <c r="C5" s="50" t="s">
        <v>83</v>
      </c>
      <c r="D5" s="36"/>
      <c r="E5" s="47"/>
      <c r="F5" s="36"/>
      <c r="G5" s="36"/>
      <c r="H5" s="36"/>
      <c r="I5" s="47"/>
    </row>
    <row r="6" spans="1:9" s="37" customFormat="1" ht="12" customHeight="1" x14ac:dyDescent="0.25">
      <c r="A6" s="47"/>
      <c r="B6" s="47"/>
      <c r="C6" s="50" t="s">
        <v>84</v>
      </c>
      <c r="D6" s="36"/>
      <c r="E6" s="47"/>
      <c r="F6" s="36"/>
      <c r="G6" s="36"/>
      <c r="H6" s="36"/>
      <c r="I6" s="47"/>
    </row>
    <row r="7" spans="1:9" s="37" customFormat="1" ht="12" customHeight="1" x14ac:dyDescent="0.25">
      <c r="A7" s="47"/>
      <c r="B7" s="47"/>
      <c r="C7" s="50" t="s">
        <v>85</v>
      </c>
      <c r="D7" s="36"/>
      <c r="E7" s="47"/>
      <c r="F7" s="36"/>
      <c r="G7" s="36"/>
      <c r="H7" s="36"/>
      <c r="I7" s="47"/>
    </row>
    <row r="8" spans="1:9" s="37" customFormat="1" ht="12" customHeight="1" x14ac:dyDescent="0.25">
      <c r="A8" s="47"/>
      <c r="B8" s="47"/>
      <c r="C8" s="50" t="s">
        <v>75</v>
      </c>
      <c r="D8" s="36"/>
      <c r="E8" s="47"/>
      <c r="F8" s="36"/>
      <c r="G8" s="36"/>
      <c r="H8" s="36"/>
      <c r="I8" s="47"/>
    </row>
    <row r="9" spans="1:9" s="37" customFormat="1" ht="12" customHeight="1" x14ac:dyDescent="0.25">
      <c r="A9" s="47"/>
      <c r="B9" s="47"/>
      <c r="C9" s="50" t="s">
        <v>86</v>
      </c>
      <c r="D9" s="36"/>
      <c r="E9" s="47"/>
      <c r="F9" s="36"/>
      <c r="G9" s="36"/>
      <c r="H9" s="36"/>
      <c r="I9" s="47"/>
    </row>
    <row r="10" spans="1:9" s="37" customFormat="1" ht="12" customHeight="1" x14ac:dyDescent="0.25">
      <c r="A10" s="47"/>
      <c r="B10" s="47"/>
      <c r="C10" s="50" t="s">
        <v>87</v>
      </c>
      <c r="D10" s="36"/>
      <c r="E10" s="47"/>
      <c r="F10" s="36"/>
      <c r="G10" s="36"/>
      <c r="H10" s="36"/>
      <c r="I10" s="47"/>
    </row>
    <row r="11" spans="1:9" s="37" customFormat="1" ht="12" customHeight="1" x14ac:dyDescent="0.25">
      <c r="A11" s="47"/>
      <c r="B11" s="47"/>
      <c r="C11" s="48"/>
      <c r="D11" s="36"/>
      <c r="E11" s="47"/>
      <c r="F11" s="36"/>
      <c r="G11" s="36"/>
      <c r="H11" s="36"/>
      <c r="I11" s="47"/>
    </row>
    <row r="12" spans="1:9" s="37" customFormat="1" ht="12" customHeight="1" x14ac:dyDescent="0.25">
      <c r="A12" s="47"/>
      <c r="B12" s="47"/>
      <c r="C12" s="46" t="s">
        <v>74</v>
      </c>
      <c r="D12" s="36"/>
      <c r="E12" s="47"/>
      <c r="F12" s="36"/>
      <c r="G12" s="36"/>
      <c r="H12" s="36"/>
      <c r="I12" s="47"/>
    </row>
    <row r="13" spans="1:9" s="37" customFormat="1" ht="12" customHeight="1" x14ac:dyDescent="0.25">
      <c r="A13" s="47"/>
      <c r="B13" s="47"/>
      <c r="C13" s="46" t="s">
        <v>72</v>
      </c>
      <c r="D13" s="36"/>
      <c r="E13" s="47"/>
      <c r="F13" s="36"/>
      <c r="G13" s="36"/>
      <c r="H13" s="36"/>
      <c r="I13" s="47"/>
    </row>
    <row r="14" spans="1:9" s="37" customFormat="1" ht="12" customHeight="1" x14ac:dyDescent="0.25">
      <c r="A14" s="47"/>
      <c r="B14" s="47"/>
      <c r="C14" s="46" t="s">
        <v>73</v>
      </c>
      <c r="D14" s="36"/>
      <c r="E14" s="47"/>
      <c r="F14" s="36"/>
      <c r="G14" s="36"/>
      <c r="H14" s="36"/>
      <c r="I14" s="47"/>
    </row>
    <row r="15" spans="1:9" s="37" customFormat="1" ht="12" customHeight="1" x14ac:dyDescent="0.25">
      <c r="A15" s="47"/>
      <c r="B15" s="47"/>
      <c r="C15" s="46" t="s">
        <v>88</v>
      </c>
      <c r="D15" s="36"/>
      <c r="E15" s="47"/>
      <c r="F15" s="36"/>
      <c r="G15" s="36"/>
      <c r="H15" s="36"/>
      <c r="I15" s="47"/>
    </row>
    <row r="16" spans="1:9" s="37" customFormat="1" ht="12" customHeight="1" x14ac:dyDescent="0.25">
      <c r="A16" s="47"/>
      <c r="B16" s="47"/>
      <c r="C16" s="46" t="s">
        <v>75</v>
      </c>
      <c r="D16" s="36"/>
      <c r="E16" s="47"/>
      <c r="F16" s="36"/>
      <c r="G16" s="36"/>
      <c r="H16" s="36"/>
      <c r="I16" s="47"/>
    </row>
    <row r="17" spans="1:9" s="37" customFormat="1" ht="12" customHeight="1" x14ac:dyDescent="0.25">
      <c r="A17" s="47"/>
      <c r="B17" s="47"/>
      <c r="C17" s="46" t="s">
        <v>76</v>
      </c>
      <c r="D17" s="36"/>
      <c r="E17" s="47"/>
      <c r="F17" s="36"/>
      <c r="G17" s="36"/>
      <c r="H17" s="36"/>
      <c r="I17" s="47"/>
    </row>
    <row r="18" spans="1:9" s="18" customFormat="1" ht="8.25" customHeight="1" x14ac:dyDescent="0.25">
      <c r="A18" s="53"/>
      <c r="B18" s="53"/>
      <c r="C18" s="53"/>
    </row>
    <row r="19" spans="1:9" s="18" customFormat="1" ht="14.25" hidden="1" customHeight="1" x14ac:dyDescent="0.25">
      <c r="A19" s="54"/>
      <c r="B19" s="54"/>
      <c r="C19" s="54"/>
    </row>
    <row r="20" spans="1:9" s="18" customFormat="1" ht="16.5" hidden="1" customHeight="1" x14ac:dyDescent="0.25">
      <c r="A20" s="54"/>
      <c r="B20" s="54"/>
      <c r="C20" s="54"/>
    </row>
    <row r="21" spans="1:9" s="18" customFormat="1" ht="1.5" hidden="1" customHeight="1" x14ac:dyDescent="0.25">
      <c r="A21" s="54"/>
      <c r="B21" s="54"/>
      <c r="C21" s="54"/>
    </row>
    <row r="22" spans="1:9" s="18" customFormat="1" ht="14.25" hidden="1" customHeight="1" x14ac:dyDescent="0.25">
      <c r="A22" s="52"/>
      <c r="B22" s="52"/>
      <c r="C22" s="52"/>
    </row>
    <row r="23" spans="1:9" ht="62.25" customHeight="1" x14ac:dyDescent="0.25">
      <c r="A23" s="51" t="s">
        <v>77</v>
      </c>
      <c r="B23" s="51"/>
      <c r="C23" s="51"/>
    </row>
    <row r="24" spans="1:9" s="2" customFormat="1" ht="23.25" customHeight="1" x14ac:dyDescent="0.25">
      <c r="A24" s="11" t="s">
        <v>3</v>
      </c>
      <c r="B24" s="12" t="s">
        <v>0</v>
      </c>
      <c r="C24" s="11" t="s">
        <v>89</v>
      </c>
    </row>
    <row r="25" spans="1:9" s="2" customFormat="1" ht="15" customHeight="1" x14ac:dyDescent="0.25">
      <c r="A25" s="11"/>
      <c r="B25" s="7"/>
      <c r="C25" s="9"/>
    </row>
    <row r="26" spans="1:9" s="2" customFormat="1" ht="16.5" customHeight="1" x14ac:dyDescent="0.25">
      <c r="A26" s="11"/>
      <c r="B26" s="7" t="s">
        <v>47</v>
      </c>
      <c r="C26" s="8">
        <v>21726978</v>
      </c>
    </row>
    <row r="27" spans="1:9" x14ac:dyDescent="0.25">
      <c r="A27" s="11"/>
      <c r="B27" s="7" t="s">
        <v>5</v>
      </c>
      <c r="C27" s="8">
        <f>C28+C63+C67+C68</f>
        <v>21726978</v>
      </c>
      <c r="D27" s="4"/>
    </row>
    <row r="28" spans="1:9" s="5" customFormat="1" x14ac:dyDescent="0.25">
      <c r="A28" s="13" t="s">
        <v>1</v>
      </c>
      <c r="B28" s="14" t="s">
        <v>30</v>
      </c>
      <c r="C28" s="38">
        <f>C29+C30+C31+C32+C33+C36+C37+C40+C41+C42+C45+C48+C51+C54+C58+C59+C60+C61+C62</f>
        <v>14481348</v>
      </c>
      <c r="D28" s="20"/>
    </row>
    <row r="29" spans="1:9" ht="18.75" customHeight="1" x14ac:dyDescent="0.25">
      <c r="A29" s="22" t="s">
        <v>6</v>
      </c>
      <c r="B29" s="27" t="s">
        <v>53</v>
      </c>
      <c r="C29" s="39">
        <v>6900000</v>
      </c>
      <c r="D29" s="4"/>
    </row>
    <row r="30" spans="1:9" ht="18.75" customHeight="1" x14ac:dyDescent="0.25">
      <c r="A30" s="22" t="s">
        <v>7</v>
      </c>
      <c r="B30" s="27" t="s">
        <v>35</v>
      </c>
      <c r="C30" s="39">
        <v>450000</v>
      </c>
      <c r="D30" s="4"/>
    </row>
    <row r="31" spans="1:9" ht="17.25" customHeight="1" x14ac:dyDescent="0.25">
      <c r="A31" s="22" t="s">
        <v>8</v>
      </c>
      <c r="B31" s="27" t="s">
        <v>71</v>
      </c>
      <c r="C31" s="39">
        <v>1230000</v>
      </c>
      <c r="D31" s="4"/>
    </row>
    <row r="32" spans="1:9" ht="20.25" customHeight="1" x14ac:dyDescent="0.25">
      <c r="A32" s="22" t="s">
        <v>9</v>
      </c>
      <c r="B32" s="27" t="s">
        <v>56</v>
      </c>
      <c r="C32" s="40">
        <v>0</v>
      </c>
      <c r="D32" s="4"/>
    </row>
    <row r="33" spans="1:5" ht="30.75" customHeight="1" x14ac:dyDescent="0.25">
      <c r="A33" s="22" t="s">
        <v>10</v>
      </c>
      <c r="B33" s="27" t="s">
        <v>48</v>
      </c>
      <c r="C33" s="42">
        <f>C34+C35</f>
        <v>168480</v>
      </c>
      <c r="D33" s="4"/>
    </row>
    <row r="34" spans="1:5" ht="15" customHeight="1" x14ac:dyDescent="0.25">
      <c r="A34" s="22" t="s">
        <v>57</v>
      </c>
      <c r="B34" s="34" t="s">
        <v>26</v>
      </c>
      <c r="C34" s="41">
        <v>165000</v>
      </c>
      <c r="D34" s="4"/>
    </row>
    <row r="35" spans="1:5" ht="15" customHeight="1" x14ac:dyDescent="0.25">
      <c r="A35" s="22" t="s">
        <v>58</v>
      </c>
      <c r="B35" s="32" t="s">
        <v>39</v>
      </c>
      <c r="C35" s="6">
        <v>3480</v>
      </c>
      <c r="D35" s="4"/>
    </row>
    <row r="36" spans="1:5" x14ac:dyDescent="0.25">
      <c r="A36" s="22" t="s">
        <v>11</v>
      </c>
      <c r="B36" s="27" t="s">
        <v>20</v>
      </c>
      <c r="C36" s="39">
        <v>50000</v>
      </c>
      <c r="D36" s="4"/>
    </row>
    <row r="37" spans="1:5" ht="31.5" x14ac:dyDescent="0.25">
      <c r="A37" s="22" t="s">
        <v>12</v>
      </c>
      <c r="B37" s="27" t="s">
        <v>49</v>
      </c>
      <c r="C37" s="42">
        <f>C38+C39</f>
        <v>300000</v>
      </c>
      <c r="D37" s="4"/>
      <c r="E37" s="19">
        <f>SUM(C28)</f>
        <v>14481348</v>
      </c>
    </row>
    <row r="38" spans="1:5" x14ac:dyDescent="0.25">
      <c r="A38" s="22" t="s">
        <v>59</v>
      </c>
      <c r="B38" s="34" t="s">
        <v>19</v>
      </c>
      <c r="C38" s="41">
        <v>290619</v>
      </c>
      <c r="D38" s="4"/>
      <c r="E38" s="19"/>
    </row>
    <row r="39" spans="1:5" x14ac:dyDescent="0.25">
      <c r="A39" s="22" t="s">
        <v>60</v>
      </c>
      <c r="B39" s="32" t="s">
        <v>39</v>
      </c>
      <c r="C39" s="6">
        <v>9381</v>
      </c>
      <c r="D39" s="4"/>
      <c r="E39" s="19"/>
    </row>
    <row r="40" spans="1:5" x14ac:dyDescent="0.25">
      <c r="A40" s="22" t="s">
        <v>13</v>
      </c>
      <c r="B40" s="27" t="s">
        <v>61</v>
      </c>
      <c r="C40" s="39">
        <v>69000</v>
      </c>
      <c r="D40" s="4"/>
      <c r="E40" s="19"/>
    </row>
    <row r="41" spans="1:5" x14ac:dyDescent="0.25">
      <c r="A41" s="22" t="s">
        <v>14</v>
      </c>
      <c r="B41" s="27" t="s">
        <v>27</v>
      </c>
      <c r="C41" s="39">
        <v>5000</v>
      </c>
      <c r="D41" s="4"/>
    </row>
    <row r="42" spans="1:5" ht="31.5" x14ac:dyDescent="0.25">
      <c r="A42" s="31" t="s">
        <v>15</v>
      </c>
      <c r="B42" s="27" t="s">
        <v>50</v>
      </c>
      <c r="C42" s="39">
        <v>36253</v>
      </c>
      <c r="D42" s="4"/>
    </row>
    <row r="43" spans="1:5" x14ac:dyDescent="0.25">
      <c r="A43" s="31" t="s">
        <v>32</v>
      </c>
      <c r="B43" s="34" t="s">
        <v>51</v>
      </c>
      <c r="C43" s="6">
        <v>30000</v>
      </c>
      <c r="D43" s="4"/>
    </row>
    <row r="44" spans="1:5" x14ac:dyDescent="0.25">
      <c r="A44" s="31" t="s">
        <v>36</v>
      </c>
      <c r="B44" s="32" t="s">
        <v>39</v>
      </c>
      <c r="C44" s="6">
        <v>6253</v>
      </c>
      <c r="D44" s="4"/>
    </row>
    <row r="45" spans="1:5" ht="44.25" customHeight="1" x14ac:dyDescent="0.25">
      <c r="A45" s="22" t="s">
        <v>16</v>
      </c>
      <c r="B45" s="27" t="s">
        <v>40</v>
      </c>
      <c r="C45" s="39">
        <f>C46+C47</f>
        <v>124605</v>
      </c>
      <c r="D45" s="4"/>
    </row>
    <row r="46" spans="1:5" ht="29.25" customHeight="1" x14ac:dyDescent="0.25">
      <c r="A46" s="30" t="s">
        <v>54</v>
      </c>
      <c r="B46" s="32" t="s">
        <v>37</v>
      </c>
      <c r="C46" s="29">
        <v>80078</v>
      </c>
      <c r="D46" s="4"/>
    </row>
    <row r="47" spans="1:5" ht="20.25" customHeight="1" x14ac:dyDescent="0.25">
      <c r="A47" s="15" t="s">
        <v>55</v>
      </c>
      <c r="B47" s="32" t="s">
        <v>39</v>
      </c>
      <c r="C47" s="29">
        <v>44527</v>
      </c>
      <c r="D47" s="4"/>
    </row>
    <row r="48" spans="1:5" ht="47.25" x14ac:dyDescent="0.25">
      <c r="A48" s="22" t="s">
        <v>17</v>
      </c>
      <c r="B48" s="27" t="s">
        <v>52</v>
      </c>
      <c r="C48" s="44">
        <f>SUM(C49+C50)</f>
        <v>20657</v>
      </c>
      <c r="D48" s="4"/>
    </row>
    <row r="49" spans="1:7" x14ac:dyDescent="0.25">
      <c r="A49" s="22" t="s">
        <v>33</v>
      </c>
      <c r="B49" s="34" t="s">
        <v>18</v>
      </c>
      <c r="C49" s="45">
        <v>20249</v>
      </c>
      <c r="D49" s="4"/>
    </row>
    <row r="50" spans="1:7" x14ac:dyDescent="0.25">
      <c r="A50" s="22" t="s">
        <v>55</v>
      </c>
      <c r="B50" s="32" t="s">
        <v>39</v>
      </c>
      <c r="C50" s="6">
        <v>408</v>
      </c>
      <c r="D50" s="4"/>
    </row>
    <row r="51" spans="1:7" ht="31.5" x14ac:dyDescent="0.25">
      <c r="A51" s="22" t="s">
        <v>17</v>
      </c>
      <c r="B51" s="27" t="s">
        <v>63</v>
      </c>
      <c r="C51" s="39">
        <f>C52+C53</f>
        <v>1111924</v>
      </c>
      <c r="D51" s="4"/>
    </row>
    <row r="52" spans="1:7" ht="21" customHeight="1" x14ac:dyDescent="0.25">
      <c r="A52" s="15" t="s">
        <v>33</v>
      </c>
      <c r="B52" s="32" t="s">
        <v>64</v>
      </c>
      <c r="C52" s="29">
        <v>1000000</v>
      </c>
      <c r="D52" s="4"/>
    </row>
    <row r="53" spans="1:7" x14ac:dyDescent="0.25">
      <c r="A53" s="15" t="s">
        <v>38</v>
      </c>
      <c r="B53" s="32" t="s">
        <v>39</v>
      </c>
      <c r="C53" s="29">
        <v>111924</v>
      </c>
      <c r="D53" s="4"/>
    </row>
    <row r="54" spans="1:7" ht="76.5" customHeight="1" x14ac:dyDescent="0.25">
      <c r="A54" s="22" t="s">
        <v>29</v>
      </c>
      <c r="B54" s="27" t="s">
        <v>82</v>
      </c>
      <c r="C54" s="44">
        <f>C56+C57</f>
        <v>825209</v>
      </c>
      <c r="D54" s="4"/>
      <c r="E54" s="1" t="s">
        <v>21</v>
      </c>
      <c r="G54" s="21"/>
    </row>
    <row r="55" spans="1:7" ht="31.9" hidden="1" customHeight="1" x14ac:dyDescent="0.25">
      <c r="A55" s="15" t="s">
        <v>24</v>
      </c>
      <c r="B55" s="35" t="s">
        <v>25</v>
      </c>
      <c r="C55" s="45">
        <v>0</v>
      </c>
      <c r="D55" s="4"/>
    </row>
    <row r="56" spans="1:7" ht="47.25" customHeight="1" x14ac:dyDescent="0.25">
      <c r="A56" s="15" t="s">
        <v>67</v>
      </c>
      <c r="B56" s="34" t="s">
        <v>28</v>
      </c>
      <c r="C56" s="45">
        <v>596520</v>
      </c>
      <c r="D56" s="4"/>
    </row>
    <row r="57" spans="1:7" ht="21" customHeight="1" x14ac:dyDescent="0.25">
      <c r="A57" s="15" t="s">
        <v>68</v>
      </c>
      <c r="B57" s="32" t="s">
        <v>66</v>
      </c>
      <c r="C57" s="6">
        <v>228689</v>
      </c>
      <c r="D57" s="4"/>
    </row>
    <row r="58" spans="1:7" ht="18.75" customHeight="1" x14ac:dyDescent="0.25">
      <c r="A58" s="13" t="s">
        <v>22</v>
      </c>
      <c r="B58" s="33" t="s">
        <v>31</v>
      </c>
      <c r="C58" s="39">
        <v>80000</v>
      </c>
      <c r="D58" s="4"/>
    </row>
    <row r="59" spans="1:7" ht="34.5" customHeight="1" x14ac:dyDescent="0.25">
      <c r="A59" s="13" t="s">
        <v>44</v>
      </c>
      <c r="B59" s="33" t="s">
        <v>70</v>
      </c>
      <c r="C59" s="39">
        <v>30000</v>
      </c>
      <c r="D59" s="4"/>
    </row>
    <row r="60" spans="1:7" ht="18.75" customHeight="1" x14ac:dyDescent="0.25">
      <c r="A60" s="13" t="s">
        <v>46</v>
      </c>
      <c r="B60" s="33" t="s">
        <v>45</v>
      </c>
      <c r="C60" s="39">
        <v>50000</v>
      </c>
      <c r="D60" s="4"/>
    </row>
    <row r="61" spans="1:7" ht="47.25" customHeight="1" x14ac:dyDescent="0.25">
      <c r="A61" s="13" t="s">
        <v>69</v>
      </c>
      <c r="B61" s="28" t="s">
        <v>65</v>
      </c>
      <c r="C61" s="44">
        <f>3030220-300000</f>
        <v>2730220</v>
      </c>
      <c r="D61" s="4"/>
    </row>
    <row r="62" spans="1:7" ht="27" customHeight="1" x14ac:dyDescent="0.25">
      <c r="A62" s="13" t="s">
        <v>79</v>
      </c>
      <c r="B62" s="23" t="s">
        <v>80</v>
      </c>
      <c r="C62" s="44">
        <v>300000</v>
      </c>
      <c r="D62" s="4"/>
    </row>
    <row r="63" spans="1:7" s="5" customFormat="1" x14ac:dyDescent="0.25">
      <c r="A63" s="13" t="s">
        <v>2</v>
      </c>
      <c r="B63" s="23" t="s">
        <v>41</v>
      </c>
      <c r="C63" s="39">
        <v>300000</v>
      </c>
    </row>
    <row r="64" spans="1:7" s="3" customFormat="1" hidden="1" x14ac:dyDescent="0.25">
      <c r="A64" s="25" t="s">
        <v>4</v>
      </c>
      <c r="B64" s="24" t="s">
        <v>23</v>
      </c>
      <c r="C64" s="6">
        <v>0</v>
      </c>
    </row>
    <row r="65" spans="1:5" s="3" customFormat="1" ht="16.5" hidden="1" customHeight="1" x14ac:dyDescent="0.25">
      <c r="A65" s="25"/>
      <c r="B65" s="24"/>
      <c r="C65" s="6"/>
    </row>
    <row r="66" spans="1:5" s="3" customFormat="1" ht="16.5" customHeight="1" x14ac:dyDescent="0.25">
      <c r="A66" s="25" t="s">
        <v>4</v>
      </c>
      <c r="B66" s="24" t="s">
        <v>62</v>
      </c>
      <c r="C66" s="29">
        <v>300000</v>
      </c>
    </row>
    <row r="67" spans="1:5" s="3" customFormat="1" ht="30.75" customHeight="1" x14ac:dyDescent="0.25">
      <c r="A67" s="26" t="s">
        <v>34</v>
      </c>
      <c r="B67" s="28" t="s">
        <v>42</v>
      </c>
      <c r="C67" s="8">
        <v>3945630</v>
      </c>
    </row>
    <row r="68" spans="1:5" s="3" customFormat="1" ht="21" customHeight="1" x14ac:dyDescent="0.25">
      <c r="A68" s="26" t="s">
        <v>43</v>
      </c>
      <c r="B68" s="28" t="s">
        <v>78</v>
      </c>
      <c r="C68" s="8">
        <v>3000000</v>
      </c>
    </row>
    <row r="69" spans="1:5" s="3" customFormat="1" ht="15.75" customHeight="1" x14ac:dyDescent="0.25">
      <c r="A69" s="16"/>
      <c r="B69" s="10"/>
      <c r="C69" s="10"/>
    </row>
    <row r="70" spans="1:5" x14ac:dyDescent="0.25">
      <c r="A70" s="17"/>
      <c r="B70" s="4"/>
      <c r="C70" s="4"/>
      <c r="E70" s="1">
        <v>6950</v>
      </c>
    </row>
    <row r="71" spans="1:5" ht="40.5" customHeight="1" x14ac:dyDescent="0.25">
      <c r="A71" s="17"/>
      <c r="B71" s="4"/>
      <c r="C71" s="4"/>
    </row>
    <row r="72" spans="1:5" x14ac:dyDescent="0.25">
      <c r="C72" s="4"/>
    </row>
  </sheetData>
  <mergeCells count="6">
    <mergeCell ref="A23:C23"/>
    <mergeCell ref="A22:C22"/>
    <mergeCell ref="A18:C18"/>
    <mergeCell ref="A19:C19"/>
    <mergeCell ref="A20:C20"/>
    <mergeCell ref="A21:C21"/>
  </mergeCells>
  <phoneticPr fontId="0" type="noConversion"/>
  <pageMargins left="0.6692913385826772" right="0.15748031496062992" top="0.39370078740157483" bottom="0.39370078740157483" header="0.11811023622047245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Прилож.№8 (2)</vt:lpstr>
      <vt:lpstr>Лист1</vt:lpstr>
      <vt:lpstr>Лист2</vt:lpstr>
      <vt:lpstr>Лист3</vt:lpstr>
      <vt:lpstr>'Прилож.№8 (2)'!Заголовки_для_печати</vt:lpstr>
      <vt:lpstr>'Прилож.№8 (2)'!Область_печати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USER</cp:lastModifiedBy>
  <cp:lastPrinted>2026-04-03T13:28:05Z</cp:lastPrinted>
  <dcterms:created xsi:type="dcterms:W3CDTF">2016-12-29T08:37:45Z</dcterms:created>
  <dcterms:modified xsi:type="dcterms:W3CDTF">2026-04-03T13:28:08Z</dcterms:modified>
</cp:coreProperties>
</file>